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xr:revisionPtr revIDLastSave="0" documentId="8_{05F087D1-3C5C-444E-9487-D297991946C7}" xr6:coauthVersionLast="47" xr6:coauthVersionMax="47" xr10:uidLastSave="{00000000-0000-0000-0000-000000000000}"/>
  <bookViews>
    <workbookView xWindow="2040" yWindow="740" windowWidth="23740" windowHeight="17540" xr2:uid="{2B28198B-2A8C-4D0D-9286-FD440965F707}"/>
  </bookViews>
  <sheets>
    <sheet name="Employee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1" i="1" l="1"/>
  <c r="H100" i="1"/>
  <c r="H99" i="1"/>
  <c r="D99" i="1" s="1"/>
  <c r="H98" i="1"/>
  <c r="D98" i="1" s="1"/>
  <c r="H97" i="1"/>
  <c r="D97" i="1" s="1"/>
  <c r="H96" i="1"/>
  <c r="D96" i="1" s="1"/>
  <c r="H95" i="1"/>
  <c r="D95" i="1" s="1"/>
  <c r="H94" i="1"/>
  <c r="D94" i="1" s="1"/>
  <c r="H93" i="1"/>
  <c r="D93" i="1" s="1"/>
  <c r="H92" i="1"/>
  <c r="D92" i="1" s="1"/>
  <c r="H91" i="1"/>
  <c r="D91" i="1" s="1"/>
  <c r="H90" i="1"/>
  <c r="D90" i="1" s="1"/>
  <c r="H89" i="1"/>
  <c r="D89" i="1" s="1"/>
  <c r="H88" i="1"/>
  <c r="D88" i="1" s="1"/>
  <c r="H87" i="1"/>
  <c r="D87" i="1" s="1"/>
  <c r="H86" i="1"/>
  <c r="D86" i="1" s="1"/>
  <c r="H85" i="1"/>
  <c r="D85" i="1" s="1"/>
  <c r="H84" i="1"/>
  <c r="D84" i="1" s="1"/>
  <c r="H83" i="1"/>
  <c r="D83" i="1" s="1"/>
  <c r="H82" i="1"/>
  <c r="D82" i="1" s="1"/>
  <c r="H81" i="1"/>
  <c r="D81" i="1" s="1"/>
  <c r="H80" i="1"/>
  <c r="D80" i="1" s="1"/>
  <c r="H79" i="1"/>
  <c r="D79" i="1" s="1"/>
  <c r="H78" i="1"/>
  <c r="D78" i="1" s="1"/>
  <c r="H77" i="1"/>
  <c r="D77" i="1" s="1"/>
  <c r="H76" i="1"/>
  <c r="D76" i="1" s="1"/>
  <c r="H75" i="1"/>
  <c r="D75" i="1" s="1"/>
  <c r="H74" i="1"/>
  <c r="D74" i="1" s="1"/>
  <c r="H73" i="1"/>
  <c r="D73" i="1" s="1"/>
  <c r="H72" i="1"/>
  <c r="D72" i="1" s="1"/>
  <c r="H71" i="1"/>
  <c r="D71" i="1" s="1"/>
  <c r="H70" i="1"/>
  <c r="D70" i="1" s="1"/>
  <c r="H69" i="1"/>
  <c r="D69" i="1" s="1"/>
  <c r="H68" i="1"/>
  <c r="D68" i="1" s="1"/>
  <c r="H67" i="1"/>
  <c r="D67" i="1" s="1"/>
  <c r="H66" i="1"/>
  <c r="D66" i="1" s="1"/>
  <c r="H65" i="1"/>
  <c r="D65" i="1" s="1"/>
  <c r="H64" i="1"/>
  <c r="D64" i="1" s="1"/>
  <c r="H63" i="1"/>
  <c r="D63" i="1" s="1"/>
  <c r="H62" i="1"/>
  <c r="D62" i="1" s="1"/>
  <c r="H61" i="1"/>
  <c r="D61" i="1" s="1"/>
  <c r="H60" i="1"/>
  <c r="D60" i="1" s="1"/>
  <c r="H59" i="1"/>
  <c r="D59" i="1" s="1"/>
  <c r="H58" i="1"/>
  <c r="D58" i="1" s="1"/>
  <c r="H57" i="1"/>
  <c r="D57" i="1" s="1"/>
  <c r="H56" i="1"/>
  <c r="D56" i="1" s="1"/>
  <c r="H55" i="1"/>
  <c r="D55" i="1" s="1"/>
  <c r="H54" i="1"/>
  <c r="D54" i="1" s="1"/>
  <c r="H53" i="1"/>
  <c r="D53" i="1" s="1"/>
  <c r="H52" i="1"/>
  <c r="D52" i="1" s="1"/>
  <c r="H51" i="1"/>
  <c r="D51" i="1" s="1"/>
  <c r="H50" i="1"/>
  <c r="D50" i="1" s="1"/>
  <c r="H49" i="1"/>
  <c r="D49" i="1" s="1"/>
  <c r="H48" i="1"/>
  <c r="D48" i="1" s="1"/>
  <c r="H47" i="1"/>
  <c r="D47" i="1" s="1"/>
  <c r="H46" i="1"/>
  <c r="D46" i="1" s="1"/>
  <c r="H45" i="1"/>
  <c r="D45" i="1" s="1"/>
  <c r="H44" i="1"/>
  <c r="D44" i="1" s="1"/>
  <c r="H43" i="1"/>
  <c r="D43" i="1" s="1"/>
  <c r="H42" i="1"/>
  <c r="D42" i="1" s="1"/>
  <c r="H41" i="1"/>
  <c r="D41" i="1" s="1"/>
  <c r="H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 s="1"/>
  <c r="H30" i="1"/>
  <c r="D30" i="1"/>
  <c r="H29" i="1"/>
  <c r="D29" i="1"/>
  <c r="H28" i="1"/>
  <c r="D28" i="1"/>
  <c r="H27" i="1"/>
  <c r="D27" i="1" s="1"/>
  <c r="H26" i="1"/>
  <c r="D26" i="1"/>
  <c r="H25" i="1"/>
  <c r="D25" i="1"/>
  <c r="H24" i="1"/>
  <c r="D24" i="1"/>
  <c r="H23" i="1"/>
  <c r="D23" i="1" s="1"/>
  <c r="H22" i="1"/>
  <c r="D22" i="1"/>
  <c r="H21" i="1"/>
  <c r="D21" i="1"/>
  <c r="H20" i="1"/>
  <c r="D20" i="1"/>
  <c r="H19" i="1"/>
  <c r="D19" i="1" s="1"/>
  <c r="H18" i="1"/>
  <c r="D18" i="1"/>
  <c r="H17" i="1"/>
  <c r="D17" i="1"/>
  <c r="H16" i="1"/>
  <c r="D16" i="1"/>
  <c r="H15" i="1"/>
  <c r="D15" i="1" s="1"/>
  <c r="H14" i="1"/>
  <c r="D14" i="1"/>
  <c r="H13" i="1"/>
  <c r="D13" i="1"/>
  <c r="H12" i="1"/>
  <c r="D12" i="1"/>
  <c r="H11" i="1"/>
  <c r="D11" i="1" s="1"/>
  <c r="H10" i="1"/>
  <c r="D10" i="1"/>
  <c r="H9" i="1"/>
  <c r="D9" i="1"/>
  <c r="H8" i="1"/>
  <c r="D8" i="1"/>
  <c r="H7" i="1"/>
  <c r="D7" i="1" s="1"/>
  <c r="H6" i="1"/>
  <c r="D6" i="1"/>
  <c r="H5" i="1"/>
  <c r="D5" i="1"/>
  <c r="H4" i="1"/>
  <c r="D4" i="1"/>
  <c r="H3" i="1"/>
  <c r="D3" i="1" s="1"/>
  <c r="H2" i="1"/>
  <c r="D2" i="1"/>
</calcChain>
</file>

<file path=xl/sharedStrings.xml><?xml version="1.0" encoding="utf-8"?>
<sst xmlns="http://schemas.openxmlformats.org/spreadsheetml/2006/main" count="310" uniqueCount="23">
  <si>
    <t>Department</t>
  </si>
  <si>
    <t>Age</t>
  </si>
  <si>
    <t>Salary</t>
  </si>
  <si>
    <t>Performance</t>
  </si>
  <si>
    <t>Location</t>
  </si>
  <si>
    <t>Tenure</t>
  </si>
  <si>
    <t>Hire Date</t>
  </si>
  <si>
    <t>Work Model</t>
  </si>
  <si>
    <t>Engineering</t>
  </si>
  <si>
    <t>Toronto</t>
  </si>
  <si>
    <t>Work From Home</t>
  </si>
  <si>
    <t>Vancouver</t>
  </si>
  <si>
    <t>Sales</t>
  </si>
  <si>
    <t>Marketing</t>
  </si>
  <si>
    <t>Finance</t>
  </si>
  <si>
    <t>HR</t>
  </si>
  <si>
    <t>Montreal</t>
  </si>
  <si>
    <t>Ottawa</t>
  </si>
  <si>
    <t>Calgary</t>
  </si>
  <si>
    <t>Hybrid</t>
  </si>
  <si>
    <t>Work From Office</t>
  </si>
  <si>
    <t>Years of Experience</t>
  </si>
  <si>
    <t>Employee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</si>
</sst>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B34432-86DD-4329-A19D-440B2B5FF255}" name="Table2" displayName="Table2" ref="A1:J101" totalsRowShown="0">
  <autoFilter ref="A1:J101" xr:uid="{CAB34432-86DD-4329-A19D-440B2B5FF255}"/>
  <tableColumns count="10">
    <tableColumn id="1" xr3:uid="{A8358D62-82AC-4F3F-9E88-7786A1BF7CBF}" name="Employee ID"/>
    <tableColumn id="2" xr3:uid="{D275C7EE-0EA9-45AF-9A6E-0B1A541DE4B3}" name="Department"/>
    <tableColumn id="3" xr3:uid="{B98CC4ED-FC48-4F13-9318-FABA88C64230}" name="Age"/>
    <tableColumn id="4" xr3:uid="{E6E151C7-74BE-429E-B72C-D446AA9C5BC9}" name="Years of Experience"/>
    <tableColumn id="5" xr3:uid="{4BFD64D6-0FA5-4617-8559-1E17F020E77F}" name="Salary"/>
    <tableColumn id="6" xr3:uid="{C11B0315-119D-42BB-B8FD-46B25765BA4D}" name="Performance"/>
    <tableColumn id="7" xr3:uid="{25CA2182-2900-41B0-9F79-7151B0C28FB5}" name="Location"/>
    <tableColumn id="8" xr3:uid="{3705944D-CF56-481A-9C57-E9F7F77FFFBE}" name="Tenure" dataDxfId="0"/>
    <tableColumn id="9" xr3:uid="{0569E149-6969-4FCE-B0B6-134E5220179E}" name="Hire Date"/>
    <tableColumn id="10" xr3:uid="{9F108F4F-C364-47EA-9822-9653583B524A}" name="Work Model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4B1F-F098-434F-B5D2-2CCED05E82F8}">
  <dimension ref="A1:J101"/>
  <sheetViews>
    <sheetView tabSelected="1" workbookViewId="0">
      <pane ySplit="1" topLeftCell="A2" activePane="bottomLeft" state="frozen"/>
      <selection pane="bottomLeft" activeCell="H41" sqref="H41"/>
    </sheetView>
  </sheetViews>
  <sheetFormatPr baseColWidth="10" defaultColWidth="8.83203125" defaultRowHeight="15" x14ac:dyDescent="0.2"/>
  <cols>
    <col min="1" max="1" width="13.6640625" customWidth="1"/>
    <col min="2" max="2" width="15" customWidth="1"/>
    <col min="3" max="3" width="9.6640625" customWidth="1"/>
    <col min="4" max="4" width="21.6640625" customWidth="1"/>
    <col min="5" max="5" width="10" customWidth="1"/>
    <col min="6" max="6" width="15.1640625" customWidth="1"/>
    <col min="7" max="7" width="12.6640625" customWidth="1"/>
    <col min="8" max="8" width="10" style="1" bestFit="1" customWidth="1"/>
    <col min="9" max="9" width="11.1640625" bestFit="1" customWidth="1"/>
    <col min="10" max="10" width="16.6640625" bestFit="1" customWidth="1"/>
  </cols>
  <sheetData>
    <row r="1" spans="1:10" x14ac:dyDescent="0.2">
      <c r="A1" t="s">
        <v>22</v>
      </c>
      <c r="B1" t="s">
        <v>0</v>
      </c>
      <c r="C1" t="s">
        <v>1</v>
      </c>
      <c r="D1" t="s">
        <v>21</v>
      </c>
      <c r="E1" t="s">
        <v>2</v>
      </c>
      <c r="F1" t="s">
        <v>3</v>
      </c>
      <c r="G1" t="s">
        <v>4</v>
      </c>
      <c r="H1" s="1" t="s">
        <v>5</v>
      </c>
      <c r="I1" t="s">
        <v>6</v>
      </c>
      <c r="J1" t="s">
        <v>7</v>
      </c>
    </row>
    <row r="2" spans="1:10" x14ac:dyDescent="0.2">
      <c r="A2">
        <v>1</v>
      </c>
      <c r="B2" t="s">
        <v>8</v>
      </c>
      <c r="C2">
        <v>32</v>
      </c>
      <c r="D2" s="1">
        <f ca="1">Table2[[#This Row],[Tenure]]+4</f>
        <v>15</v>
      </c>
      <c r="E2">
        <v>58000</v>
      </c>
      <c r="F2">
        <v>3.9</v>
      </c>
      <c r="G2" t="s">
        <v>9</v>
      </c>
      <c r="H2" s="1">
        <f ca="1">INT(YEARFRAC(Table2[[#This Row],[Hire Date]],TODAY()))</f>
        <v>11</v>
      </c>
      <c r="I2" s="2">
        <v>41445</v>
      </c>
      <c r="J2" t="s">
        <v>10</v>
      </c>
    </row>
    <row r="3" spans="1:10" x14ac:dyDescent="0.2">
      <c r="A3">
        <v>2</v>
      </c>
      <c r="B3" t="s">
        <v>8</v>
      </c>
      <c r="C3">
        <v>26</v>
      </c>
      <c r="D3" s="1">
        <f ca="1">Table2[[#This Row],[Tenure]]+4</f>
        <v>14</v>
      </c>
      <c r="E3">
        <v>48000</v>
      </c>
      <c r="F3">
        <v>4.0999999999999996</v>
      </c>
      <c r="G3" t="s">
        <v>11</v>
      </c>
      <c r="H3" s="1">
        <f ca="1">INT(YEARFRAC(Table2[[#This Row],[Hire Date]],TODAY()))</f>
        <v>10</v>
      </c>
      <c r="I3" s="2">
        <v>41866</v>
      </c>
      <c r="J3" t="s">
        <v>10</v>
      </c>
    </row>
    <row r="4" spans="1:10" x14ac:dyDescent="0.2">
      <c r="A4">
        <v>3</v>
      </c>
      <c r="B4" t="s">
        <v>8</v>
      </c>
      <c r="C4">
        <v>38</v>
      </c>
      <c r="D4" s="1">
        <f ca="1">Table2[[#This Row],[Tenure]]+4</f>
        <v>13</v>
      </c>
      <c r="E4">
        <v>72000</v>
      </c>
      <c r="F4">
        <v>4.3</v>
      </c>
      <c r="G4" t="s">
        <v>9</v>
      </c>
      <c r="H4" s="1">
        <f ca="1">INT(YEARFRAC(Table2[[#This Row],[Hire Date]],TODAY()))</f>
        <v>9</v>
      </c>
      <c r="I4" s="2">
        <v>42014</v>
      </c>
      <c r="J4" t="s">
        <v>10</v>
      </c>
    </row>
    <row r="5" spans="1:10" x14ac:dyDescent="0.2">
      <c r="A5">
        <v>4</v>
      </c>
      <c r="B5" t="s">
        <v>8</v>
      </c>
      <c r="C5">
        <v>29</v>
      </c>
      <c r="D5" s="1">
        <f ca="1">Table2[[#This Row],[Tenure]]+4</f>
        <v>11</v>
      </c>
      <c r="E5">
        <v>54000</v>
      </c>
      <c r="F5">
        <v>3.8</v>
      </c>
      <c r="G5" t="s">
        <v>11</v>
      </c>
      <c r="H5" s="1">
        <f ca="1">INT(YEARFRAC(Table2[[#This Row],[Hire Date]],TODAY()))</f>
        <v>7</v>
      </c>
      <c r="I5" s="2">
        <v>42679</v>
      </c>
      <c r="J5" t="s">
        <v>10</v>
      </c>
    </row>
    <row r="6" spans="1:10" x14ac:dyDescent="0.2">
      <c r="A6">
        <v>5</v>
      </c>
      <c r="B6" t="s">
        <v>8</v>
      </c>
      <c r="C6">
        <v>34</v>
      </c>
      <c r="D6" s="1">
        <f ca="1">Table2[[#This Row],[Tenure]]+4</f>
        <v>11</v>
      </c>
      <c r="E6">
        <v>62000</v>
      </c>
      <c r="F6">
        <v>4</v>
      </c>
      <c r="G6" t="s">
        <v>9</v>
      </c>
      <c r="H6" s="1">
        <f ca="1">INT(YEARFRAC(Table2[[#This Row],[Hire Date]],TODAY()))</f>
        <v>7</v>
      </c>
      <c r="I6" s="2">
        <v>42819</v>
      </c>
      <c r="J6" t="s">
        <v>10</v>
      </c>
    </row>
    <row r="7" spans="1:10" x14ac:dyDescent="0.2">
      <c r="A7">
        <v>6</v>
      </c>
      <c r="B7" t="s">
        <v>8</v>
      </c>
      <c r="C7">
        <v>42</v>
      </c>
      <c r="D7" s="1">
        <f ca="1">Table2[[#This Row],[Tenure]]+4</f>
        <v>10</v>
      </c>
      <c r="E7">
        <v>78000</v>
      </c>
      <c r="F7">
        <v>4.5</v>
      </c>
      <c r="G7" t="s">
        <v>9</v>
      </c>
      <c r="H7" s="1">
        <f ca="1">INT(YEARFRAC(Table2[[#This Row],[Hire Date]],TODAY()))</f>
        <v>6</v>
      </c>
      <c r="I7" s="2">
        <v>43293</v>
      </c>
      <c r="J7" t="s">
        <v>10</v>
      </c>
    </row>
    <row r="8" spans="1:10" x14ac:dyDescent="0.2">
      <c r="A8">
        <v>7</v>
      </c>
      <c r="B8" t="s">
        <v>8</v>
      </c>
      <c r="C8">
        <v>27</v>
      </c>
      <c r="D8" s="1">
        <f ca="1">Table2[[#This Row],[Tenure]]+4</f>
        <v>8</v>
      </c>
      <c r="E8">
        <v>50000</v>
      </c>
      <c r="F8">
        <v>3.6</v>
      </c>
      <c r="G8" t="s">
        <v>11</v>
      </c>
      <c r="H8" s="1">
        <f ca="1">INT(YEARFRAC(Table2[[#This Row],[Hire Date]],TODAY()))</f>
        <v>4</v>
      </c>
      <c r="I8" s="2">
        <v>43711</v>
      </c>
      <c r="J8" t="s">
        <v>10</v>
      </c>
    </row>
    <row r="9" spans="1:10" x14ac:dyDescent="0.2">
      <c r="A9">
        <v>8</v>
      </c>
      <c r="B9" t="s">
        <v>8</v>
      </c>
      <c r="C9">
        <v>31</v>
      </c>
      <c r="D9" s="1">
        <f ca="1">Table2[[#This Row],[Tenure]]+4</f>
        <v>8</v>
      </c>
      <c r="E9">
        <v>68000</v>
      </c>
      <c r="F9">
        <v>4.2</v>
      </c>
      <c r="G9" t="s">
        <v>9</v>
      </c>
      <c r="H9" s="1">
        <f ca="1">INT(YEARFRAC(Table2[[#This Row],[Hire Date]],TODAY()))</f>
        <v>4</v>
      </c>
      <c r="I9" s="2">
        <v>43939</v>
      </c>
      <c r="J9" t="s">
        <v>10</v>
      </c>
    </row>
    <row r="10" spans="1:10" x14ac:dyDescent="0.2">
      <c r="A10">
        <v>9</v>
      </c>
      <c r="B10" t="s">
        <v>8</v>
      </c>
      <c r="C10">
        <v>36</v>
      </c>
      <c r="D10" s="1">
        <f ca="1">Table2[[#This Row],[Tenure]]+4</f>
        <v>6</v>
      </c>
      <c r="E10">
        <v>67000</v>
      </c>
      <c r="F10">
        <v>4.0999999999999996</v>
      </c>
      <c r="G10" t="s">
        <v>9</v>
      </c>
      <c r="H10" s="1">
        <f ca="1">INT(YEARFRAC(Table2[[#This Row],[Hire Date]],TODAY()))</f>
        <v>2</v>
      </c>
      <c r="I10" s="2">
        <v>44550</v>
      </c>
      <c r="J10" t="s">
        <v>10</v>
      </c>
    </row>
    <row r="11" spans="1:10" x14ac:dyDescent="0.2">
      <c r="A11">
        <v>10</v>
      </c>
      <c r="B11" t="s">
        <v>8</v>
      </c>
      <c r="C11">
        <v>30</v>
      </c>
      <c r="D11" s="1">
        <f ca="1">Table2[[#This Row],[Tenure]]+4</f>
        <v>15</v>
      </c>
      <c r="E11">
        <v>56000</v>
      </c>
      <c r="F11">
        <v>3.7</v>
      </c>
      <c r="G11" t="s">
        <v>11</v>
      </c>
      <c r="H11" s="1">
        <f ca="1">INT(YEARFRAC(Table2[[#This Row],[Hire Date]],TODAY()))</f>
        <v>11</v>
      </c>
      <c r="I11" s="2">
        <v>41190</v>
      </c>
      <c r="J11" t="s">
        <v>10</v>
      </c>
    </row>
    <row r="12" spans="1:10" x14ac:dyDescent="0.2">
      <c r="A12">
        <v>11</v>
      </c>
      <c r="B12" t="s">
        <v>12</v>
      </c>
      <c r="C12">
        <v>39</v>
      </c>
      <c r="D12" s="1">
        <f ca="1">Table2[[#This Row],[Tenure]]+4</f>
        <v>15</v>
      </c>
      <c r="E12">
        <v>80000</v>
      </c>
      <c r="F12">
        <v>4.5999999999999996</v>
      </c>
      <c r="G12" t="s">
        <v>9</v>
      </c>
      <c r="H12" s="1">
        <f ca="1">INT(YEARFRAC(Table2[[#This Row],[Hire Date]],TODAY()))</f>
        <v>11</v>
      </c>
      <c r="I12" s="2">
        <v>41319</v>
      </c>
      <c r="J12" t="s">
        <v>10</v>
      </c>
    </row>
    <row r="13" spans="1:10" x14ac:dyDescent="0.2">
      <c r="A13">
        <v>12</v>
      </c>
      <c r="B13" t="s">
        <v>13</v>
      </c>
      <c r="C13">
        <v>24</v>
      </c>
      <c r="D13" s="1">
        <f ca="1">Table2[[#This Row],[Tenure]]+4</f>
        <v>14</v>
      </c>
      <c r="E13">
        <v>45000</v>
      </c>
      <c r="F13">
        <v>3.5</v>
      </c>
      <c r="G13" t="s">
        <v>11</v>
      </c>
      <c r="H13" s="1">
        <f ca="1">INT(YEARFRAC(Table2[[#This Row],[Hire Date]],TODAY()))</f>
        <v>10</v>
      </c>
      <c r="I13" s="2">
        <v>41760</v>
      </c>
      <c r="J13" t="s">
        <v>10</v>
      </c>
    </row>
    <row r="14" spans="1:10" x14ac:dyDescent="0.2">
      <c r="A14">
        <v>13</v>
      </c>
      <c r="B14" t="s">
        <v>14</v>
      </c>
      <c r="C14">
        <v>33</v>
      </c>
      <c r="D14" s="1">
        <f ca="1">Table2[[#This Row],[Tenure]]+4</f>
        <v>12</v>
      </c>
      <c r="E14">
        <v>64000</v>
      </c>
      <c r="F14">
        <v>4</v>
      </c>
      <c r="G14" t="s">
        <v>9</v>
      </c>
      <c r="H14" s="1">
        <f ca="1">INT(YEARFRAC(Table2[[#This Row],[Hire Date]],TODAY()))</f>
        <v>8</v>
      </c>
      <c r="I14" s="2">
        <v>42244</v>
      </c>
      <c r="J14" t="s">
        <v>10</v>
      </c>
    </row>
    <row r="15" spans="1:10" x14ac:dyDescent="0.2">
      <c r="A15">
        <v>14</v>
      </c>
      <c r="B15" t="s">
        <v>15</v>
      </c>
      <c r="C15">
        <v>28</v>
      </c>
      <c r="D15" s="1">
        <f ca="1">Table2[[#This Row],[Tenure]]+4</f>
        <v>12</v>
      </c>
      <c r="E15">
        <v>52000</v>
      </c>
      <c r="F15">
        <v>3.9</v>
      </c>
      <c r="G15" t="s">
        <v>9</v>
      </c>
      <c r="H15" s="1">
        <f ca="1">INT(YEARFRAC(Table2[[#This Row],[Hire Date]],TODAY()))</f>
        <v>8</v>
      </c>
      <c r="I15" s="2">
        <v>42391</v>
      </c>
      <c r="J15" t="s">
        <v>10</v>
      </c>
    </row>
    <row r="16" spans="1:10" x14ac:dyDescent="0.2">
      <c r="A16">
        <v>15</v>
      </c>
      <c r="B16" t="s">
        <v>8</v>
      </c>
      <c r="C16">
        <v>37</v>
      </c>
      <c r="D16" s="1">
        <f ca="1">Table2[[#This Row],[Tenure]]+4</f>
        <v>10</v>
      </c>
      <c r="E16">
        <v>69000</v>
      </c>
      <c r="F16">
        <v>4.3</v>
      </c>
      <c r="G16" t="s">
        <v>11</v>
      </c>
      <c r="H16" s="1">
        <f ca="1">INT(YEARFRAC(Table2[[#This Row],[Hire Date]],TODAY()))</f>
        <v>6</v>
      </c>
      <c r="I16" s="2">
        <v>43054</v>
      </c>
      <c r="J16" t="s">
        <v>10</v>
      </c>
    </row>
    <row r="17" spans="1:10" x14ac:dyDescent="0.2">
      <c r="A17">
        <v>16</v>
      </c>
      <c r="B17" t="s">
        <v>8</v>
      </c>
      <c r="C17">
        <v>40</v>
      </c>
      <c r="D17" s="1">
        <f ca="1">Table2[[#This Row],[Tenure]]+4</f>
        <v>10</v>
      </c>
      <c r="E17">
        <v>84000</v>
      </c>
      <c r="F17">
        <v>4.8</v>
      </c>
      <c r="G17" t="s">
        <v>9</v>
      </c>
      <c r="H17" s="1">
        <f ca="1">INT(YEARFRAC(Table2[[#This Row],[Hire Date]],TODAY()))</f>
        <v>6</v>
      </c>
      <c r="I17" s="2">
        <v>43195</v>
      </c>
      <c r="J17" t="s">
        <v>10</v>
      </c>
    </row>
    <row r="18" spans="1:10" x14ac:dyDescent="0.2">
      <c r="A18">
        <v>17</v>
      </c>
      <c r="B18" t="s">
        <v>8</v>
      </c>
      <c r="C18">
        <v>29</v>
      </c>
      <c r="D18" s="1">
        <f ca="1">Table2[[#This Row],[Tenure]]+4</f>
        <v>9</v>
      </c>
      <c r="E18">
        <v>56000</v>
      </c>
      <c r="F18">
        <v>3.8</v>
      </c>
      <c r="G18" t="s">
        <v>16</v>
      </c>
      <c r="H18" s="1">
        <f ca="1">INT(YEARFRAC(Table2[[#This Row],[Hire Date]],TODAY()))</f>
        <v>5</v>
      </c>
      <c r="I18" s="2">
        <v>43646</v>
      </c>
      <c r="J18" t="s">
        <v>10</v>
      </c>
    </row>
    <row r="19" spans="1:10" x14ac:dyDescent="0.2">
      <c r="A19">
        <v>18</v>
      </c>
      <c r="B19" t="s">
        <v>8</v>
      </c>
      <c r="C19">
        <v>35</v>
      </c>
      <c r="D19" s="1">
        <f ca="1">Table2[[#This Row],[Tenure]]+4</f>
        <v>7</v>
      </c>
      <c r="E19">
        <v>71000</v>
      </c>
      <c r="F19">
        <v>4.4000000000000004</v>
      </c>
      <c r="G19" t="s">
        <v>16</v>
      </c>
      <c r="H19" s="1">
        <f ca="1">INT(YEARFRAC(Table2[[#This Row],[Hire Date]],TODAY()))</f>
        <v>3</v>
      </c>
      <c r="I19" s="2">
        <v>44129</v>
      </c>
      <c r="J19" t="s">
        <v>10</v>
      </c>
    </row>
    <row r="20" spans="1:10" x14ac:dyDescent="0.2">
      <c r="A20">
        <v>19</v>
      </c>
      <c r="B20" t="s">
        <v>8</v>
      </c>
      <c r="C20">
        <v>26</v>
      </c>
      <c r="D20" s="1">
        <f ca="1">Table2[[#This Row],[Tenure]]+4</f>
        <v>7</v>
      </c>
      <c r="E20">
        <v>49000</v>
      </c>
      <c r="F20">
        <v>3.6</v>
      </c>
      <c r="G20" t="s">
        <v>17</v>
      </c>
      <c r="H20" s="1">
        <f ca="1">INT(YEARFRAC(Table2[[#This Row],[Hire Date]],TODAY()))</f>
        <v>3</v>
      </c>
      <c r="I20" s="2">
        <v>44265</v>
      </c>
      <c r="J20" t="s">
        <v>10</v>
      </c>
    </row>
    <row r="21" spans="1:10" x14ac:dyDescent="0.2">
      <c r="A21">
        <v>20</v>
      </c>
      <c r="B21" t="s">
        <v>8</v>
      </c>
      <c r="C21">
        <v>32</v>
      </c>
      <c r="D21" s="1">
        <f ca="1">Table2[[#This Row],[Tenure]]+4</f>
        <v>6</v>
      </c>
      <c r="E21">
        <v>65000</v>
      </c>
      <c r="F21">
        <v>4.2</v>
      </c>
      <c r="G21" t="s">
        <v>18</v>
      </c>
      <c r="H21" s="1">
        <f ca="1">INT(YEARFRAC(Table2[[#This Row],[Hire Date]],TODAY()))</f>
        <v>2</v>
      </c>
      <c r="I21" s="2">
        <v>44746</v>
      </c>
      <c r="J21" t="s">
        <v>10</v>
      </c>
    </row>
    <row r="22" spans="1:10" x14ac:dyDescent="0.2">
      <c r="A22">
        <v>21</v>
      </c>
      <c r="B22" t="s">
        <v>12</v>
      </c>
      <c r="C22">
        <v>45</v>
      </c>
      <c r="D22" s="1">
        <f ca="1">Table2[[#This Row],[Tenure]]+4</f>
        <v>14</v>
      </c>
      <c r="E22">
        <v>86000</v>
      </c>
      <c r="F22">
        <v>4.9000000000000004</v>
      </c>
      <c r="G22" t="s">
        <v>9</v>
      </c>
      <c r="H22" s="1">
        <f ca="1">INT(YEARFRAC(Table2[[#This Row],[Hire Date]],TODAY()))</f>
        <v>10</v>
      </c>
      <c r="I22" s="2">
        <v>41544</v>
      </c>
      <c r="J22" t="s">
        <v>10</v>
      </c>
    </row>
    <row r="23" spans="1:10" x14ac:dyDescent="0.2">
      <c r="A23">
        <v>22</v>
      </c>
      <c r="B23" t="s">
        <v>8</v>
      </c>
      <c r="C23">
        <v>28</v>
      </c>
      <c r="D23" s="1">
        <f ca="1">Table2[[#This Row],[Tenure]]+4</f>
        <v>14</v>
      </c>
      <c r="E23">
        <v>53000</v>
      </c>
      <c r="F23">
        <v>3.7</v>
      </c>
      <c r="G23" t="s">
        <v>16</v>
      </c>
      <c r="H23" s="1">
        <f ca="1">INT(YEARFRAC(Table2[[#This Row],[Hire Date]],TODAY()))</f>
        <v>10</v>
      </c>
      <c r="I23" s="2">
        <v>41690</v>
      </c>
      <c r="J23" t="s">
        <v>10</v>
      </c>
    </row>
    <row r="24" spans="1:10" x14ac:dyDescent="0.2">
      <c r="A24">
        <v>23</v>
      </c>
      <c r="B24" t="s">
        <v>8</v>
      </c>
      <c r="C24">
        <v>27</v>
      </c>
      <c r="D24" s="1">
        <f ca="1">Table2[[#This Row],[Tenure]]+4</f>
        <v>13</v>
      </c>
      <c r="E24">
        <v>59000</v>
      </c>
      <c r="F24">
        <v>3.8</v>
      </c>
      <c r="G24" t="s">
        <v>11</v>
      </c>
      <c r="H24" s="1">
        <f ca="1">INT(YEARFRAC(Table2[[#This Row],[Hire Date]],TODAY()))</f>
        <v>9</v>
      </c>
      <c r="I24" s="2">
        <v>42139</v>
      </c>
      <c r="J24" t="s">
        <v>10</v>
      </c>
    </row>
    <row r="25" spans="1:10" x14ac:dyDescent="0.2">
      <c r="A25">
        <v>24</v>
      </c>
      <c r="B25" t="s">
        <v>8</v>
      </c>
      <c r="C25">
        <v>35</v>
      </c>
      <c r="D25" s="1">
        <f ca="1">Table2[[#This Row],[Tenure]]+4</f>
        <v>12</v>
      </c>
      <c r="E25">
        <v>74000</v>
      </c>
      <c r="F25">
        <v>4.5</v>
      </c>
      <c r="G25" t="s">
        <v>17</v>
      </c>
      <c r="H25" s="1">
        <f ca="1">INT(YEARFRAC(Table2[[#This Row],[Hire Date]],TODAY()))</f>
        <v>8</v>
      </c>
      <c r="I25" s="2">
        <v>42592</v>
      </c>
      <c r="J25" t="s">
        <v>10</v>
      </c>
    </row>
    <row r="26" spans="1:10" x14ac:dyDescent="0.2">
      <c r="A26">
        <v>25</v>
      </c>
      <c r="B26" t="s">
        <v>8</v>
      </c>
      <c r="C26">
        <v>33</v>
      </c>
      <c r="D26" s="1">
        <f ca="1">Table2[[#This Row],[Tenure]]+2</f>
        <v>9</v>
      </c>
      <c r="E26">
        <v>66000</v>
      </c>
      <c r="F26">
        <v>4</v>
      </c>
      <c r="G26" t="s">
        <v>18</v>
      </c>
      <c r="H26" s="1">
        <f ca="1">INT(YEARFRAC(Table2[[#This Row],[Hire Date]],TODAY()))</f>
        <v>7</v>
      </c>
      <c r="I26" s="2">
        <v>42740</v>
      </c>
      <c r="J26" t="s">
        <v>10</v>
      </c>
    </row>
    <row r="27" spans="1:10" x14ac:dyDescent="0.2">
      <c r="A27">
        <v>26</v>
      </c>
      <c r="B27" t="s">
        <v>12</v>
      </c>
      <c r="C27">
        <v>41</v>
      </c>
      <c r="D27" s="1">
        <f ca="1">Table2[[#This Row],[Tenure]]+2</f>
        <v>7</v>
      </c>
      <c r="E27">
        <v>82000</v>
      </c>
      <c r="F27">
        <v>4.7</v>
      </c>
      <c r="G27" t="s">
        <v>9</v>
      </c>
      <c r="H27" s="1">
        <f ca="1">INT(YEARFRAC(Table2[[#This Row],[Hire Date]],TODAY()))</f>
        <v>5</v>
      </c>
      <c r="I27" s="2">
        <v>43434</v>
      </c>
      <c r="J27" t="s">
        <v>10</v>
      </c>
    </row>
    <row r="28" spans="1:10" x14ac:dyDescent="0.2">
      <c r="A28">
        <v>27</v>
      </c>
      <c r="B28" t="s">
        <v>8</v>
      </c>
      <c r="C28">
        <v>25</v>
      </c>
      <c r="D28" s="1">
        <f ca="1">Table2[[#This Row],[Tenure]]+2</f>
        <v>7</v>
      </c>
      <c r="E28">
        <v>47000</v>
      </c>
      <c r="F28">
        <v>3.4</v>
      </c>
      <c r="G28" t="s">
        <v>16</v>
      </c>
      <c r="H28" s="1">
        <f ca="1">INT(YEARFRAC(Table2[[#This Row],[Hire Date]],TODAY()))</f>
        <v>5</v>
      </c>
      <c r="I28" s="2">
        <v>43544</v>
      </c>
      <c r="J28" t="s">
        <v>10</v>
      </c>
    </row>
    <row r="29" spans="1:10" x14ac:dyDescent="0.2">
      <c r="A29">
        <v>28</v>
      </c>
      <c r="B29" t="s">
        <v>8</v>
      </c>
      <c r="C29">
        <v>30</v>
      </c>
      <c r="D29" s="1">
        <f ca="1">Table2[[#This Row],[Tenure]]+2</f>
        <v>6</v>
      </c>
      <c r="E29">
        <v>65000</v>
      </c>
      <c r="F29">
        <v>4.2</v>
      </c>
      <c r="G29" t="s">
        <v>11</v>
      </c>
      <c r="H29" s="1">
        <f ca="1">INT(YEARFRAC(Table2[[#This Row],[Hire Date]],TODAY()))</f>
        <v>4</v>
      </c>
      <c r="I29" s="2">
        <v>44022</v>
      </c>
      <c r="J29" t="s">
        <v>10</v>
      </c>
    </row>
    <row r="30" spans="1:10" x14ac:dyDescent="0.2">
      <c r="A30">
        <v>29</v>
      </c>
      <c r="B30" t="s">
        <v>8</v>
      </c>
      <c r="C30">
        <v>36</v>
      </c>
      <c r="D30" s="1">
        <f ca="1">Table2[[#This Row],[Tenure]]+2</f>
        <v>4</v>
      </c>
      <c r="E30">
        <v>75000</v>
      </c>
      <c r="F30">
        <v>4.5999999999999996</v>
      </c>
      <c r="G30" t="s">
        <v>17</v>
      </c>
      <c r="H30" s="1">
        <f ca="1">INT(YEARFRAC(Table2[[#This Row],[Hire Date]],TODAY()))</f>
        <v>2</v>
      </c>
      <c r="I30" s="2">
        <v>44440</v>
      </c>
      <c r="J30" t="s">
        <v>10</v>
      </c>
    </row>
    <row r="31" spans="1:10" x14ac:dyDescent="0.2">
      <c r="A31">
        <v>30</v>
      </c>
      <c r="B31" t="s">
        <v>8</v>
      </c>
      <c r="C31">
        <v>31</v>
      </c>
      <c r="D31" s="1">
        <f ca="1">Table2[[#This Row],[Tenure]]+2</f>
        <v>14</v>
      </c>
      <c r="E31">
        <v>54000</v>
      </c>
      <c r="F31">
        <v>3.9</v>
      </c>
      <c r="G31" t="s">
        <v>18</v>
      </c>
      <c r="H31" s="1">
        <f ca="1">INT(YEARFRAC(Table2[[#This Row],[Hire Date]],TODAY()))</f>
        <v>12</v>
      </c>
      <c r="I31" s="2">
        <v>41024</v>
      </c>
      <c r="J31" t="s">
        <v>10</v>
      </c>
    </row>
    <row r="32" spans="1:10" x14ac:dyDescent="0.2">
      <c r="A32">
        <v>31</v>
      </c>
      <c r="B32" t="s">
        <v>8</v>
      </c>
      <c r="C32">
        <v>39</v>
      </c>
      <c r="D32" s="1">
        <f ca="1">Table2[[#This Row],[Tenure]]+2</f>
        <v>13</v>
      </c>
      <c r="E32">
        <v>72000</v>
      </c>
      <c r="F32">
        <v>4.3</v>
      </c>
      <c r="G32" t="s">
        <v>9</v>
      </c>
      <c r="H32" s="1">
        <f ca="1">INT(YEARFRAC(Table2[[#This Row],[Hire Date]],TODAY()))</f>
        <v>11</v>
      </c>
      <c r="I32" s="2">
        <v>41443</v>
      </c>
      <c r="J32" t="s">
        <v>10</v>
      </c>
    </row>
    <row r="33" spans="1:10" x14ac:dyDescent="0.2">
      <c r="A33">
        <v>32</v>
      </c>
      <c r="B33" t="s">
        <v>13</v>
      </c>
      <c r="C33">
        <v>33</v>
      </c>
      <c r="D33" s="1">
        <f ca="1">Table2[[#This Row],[Tenure]]+2</f>
        <v>11</v>
      </c>
      <c r="E33">
        <v>55000</v>
      </c>
      <c r="F33">
        <v>3.8</v>
      </c>
      <c r="G33" t="s">
        <v>11</v>
      </c>
      <c r="H33" s="1">
        <f ca="1">INT(YEARFRAC(Table2[[#This Row],[Hire Date]],TODAY()))</f>
        <v>9</v>
      </c>
      <c r="I33" s="2">
        <v>41894</v>
      </c>
      <c r="J33" t="s">
        <v>10</v>
      </c>
    </row>
    <row r="34" spans="1:10" x14ac:dyDescent="0.2">
      <c r="A34">
        <v>33</v>
      </c>
      <c r="B34" t="s">
        <v>15</v>
      </c>
      <c r="C34">
        <v>42</v>
      </c>
      <c r="D34" s="1">
        <f ca="1">Table2[[#This Row],[Tenure]]+2</f>
        <v>11</v>
      </c>
      <c r="E34">
        <v>76000</v>
      </c>
      <c r="F34">
        <v>4.4000000000000004</v>
      </c>
      <c r="G34" t="s">
        <v>9</v>
      </c>
      <c r="H34" s="1">
        <f ca="1">INT(YEARFRAC(Table2[[#This Row],[Hire Date]],TODAY()))</f>
        <v>9</v>
      </c>
      <c r="I34" s="2">
        <v>42041</v>
      </c>
      <c r="J34" t="s">
        <v>10</v>
      </c>
    </row>
    <row r="35" spans="1:10" x14ac:dyDescent="0.2">
      <c r="A35">
        <v>34</v>
      </c>
      <c r="B35" t="s">
        <v>12</v>
      </c>
      <c r="C35">
        <v>29</v>
      </c>
      <c r="D35" s="1">
        <f ca="1">Table2[[#This Row],[Tenure]]+2</f>
        <v>9</v>
      </c>
      <c r="E35">
        <v>57000</v>
      </c>
      <c r="F35">
        <v>3.7</v>
      </c>
      <c r="G35" t="s">
        <v>11</v>
      </c>
      <c r="H35" s="1">
        <f ca="1">INT(YEARFRAC(Table2[[#This Row],[Hire Date]],TODAY()))</f>
        <v>7</v>
      </c>
      <c r="I35" s="2">
        <v>42673</v>
      </c>
      <c r="J35" t="s">
        <v>10</v>
      </c>
    </row>
    <row r="36" spans="1:10" x14ac:dyDescent="0.2">
      <c r="A36">
        <v>35</v>
      </c>
      <c r="B36" t="s">
        <v>14</v>
      </c>
      <c r="C36">
        <v>34</v>
      </c>
      <c r="D36" s="1">
        <f ca="1">Table2[[#This Row],[Tenure]]+2</f>
        <v>9</v>
      </c>
      <c r="E36">
        <v>68000</v>
      </c>
      <c r="F36">
        <v>4.2</v>
      </c>
      <c r="G36" t="s">
        <v>17</v>
      </c>
      <c r="H36" s="1">
        <f ca="1">INT(YEARFRAC(Table2[[#This Row],[Hire Date]],TODAY()))</f>
        <v>7</v>
      </c>
      <c r="I36" s="2">
        <v>42875</v>
      </c>
      <c r="J36" t="s">
        <v>19</v>
      </c>
    </row>
    <row r="37" spans="1:10" x14ac:dyDescent="0.2">
      <c r="A37">
        <v>36</v>
      </c>
      <c r="B37" t="s">
        <v>15</v>
      </c>
      <c r="C37">
        <v>37</v>
      </c>
      <c r="D37" s="1">
        <f ca="1">Table2[[#This Row],[Tenure]]+2</f>
        <v>8</v>
      </c>
      <c r="E37">
        <v>69000</v>
      </c>
      <c r="F37">
        <v>4.3</v>
      </c>
      <c r="G37" t="s">
        <v>18</v>
      </c>
      <c r="H37" s="1">
        <f ca="1">INT(YEARFRAC(Table2[[#This Row],[Hire Date]],TODAY()))</f>
        <v>6</v>
      </c>
      <c r="I37" s="2">
        <v>43327</v>
      </c>
      <c r="J37" t="s">
        <v>19</v>
      </c>
    </row>
    <row r="38" spans="1:10" x14ac:dyDescent="0.2">
      <c r="A38">
        <v>37</v>
      </c>
      <c r="B38" t="s">
        <v>8</v>
      </c>
      <c r="C38">
        <v>28</v>
      </c>
      <c r="D38" s="1">
        <f ca="1">Table2[[#This Row],[Tenure]]+2</f>
        <v>7</v>
      </c>
      <c r="E38">
        <v>59000</v>
      </c>
      <c r="F38">
        <v>3.7</v>
      </c>
      <c r="G38" t="s">
        <v>9</v>
      </c>
      <c r="H38" s="1">
        <f ca="1">INT(YEARFRAC(Table2[[#This Row],[Hire Date]],TODAY()))</f>
        <v>5</v>
      </c>
      <c r="I38" s="2">
        <v>43473</v>
      </c>
      <c r="J38" t="s">
        <v>10</v>
      </c>
    </row>
    <row r="39" spans="1:10" x14ac:dyDescent="0.2">
      <c r="A39">
        <v>38</v>
      </c>
      <c r="B39" t="s">
        <v>8</v>
      </c>
      <c r="C39">
        <v>26</v>
      </c>
      <c r="D39" s="1">
        <f ca="1">Table2[[#This Row],[Tenure]]+2</f>
        <v>5</v>
      </c>
      <c r="E39">
        <v>48000</v>
      </c>
      <c r="F39">
        <v>3.6</v>
      </c>
      <c r="G39" t="s">
        <v>11</v>
      </c>
      <c r="H39" s="1">
        <f ca="1">INT(YEARFRAC(Table2[[#This Row],[Hire Date]],TODAY()))</f>
        <v>3</v>
      </c>
      <c r="I39" s="2">
        <v>44137</v>
      </c>
      <c r="J39" t="s">
        <v>10</v>
      </c>
    </row>
    <row r="40" spans="1:10" x14ac:dyDescent="0.2">
      <c r="A40">
        <v>39</v>
      </c>
      <c r="B40" t="s">
        <v>8</v>
      </c>
      <c r="C40">
        <v>38</v>
      </c>
      <c r="D40" s="1">
        <v>8</v>
      </c>
      <c r="E40">
        <v>70000</v>
      </c>
      <c r="F40">
        <v>4.0999999999999996</v>
      </c>
      <c r="G40" t="s">
        <v>16</v>
      </c>
      <c r="H40" s="1">
        <f ca="1">INT(YEARFRAC(Table2[[#This Row],[Hire Date]],TODAY()))</f>
        <v>3</v>
      </c>
      <c r="I40" s="2">
        <v>44277</v>
      </c>
      <c r="J40" t="s">
        <v>20</v>
      </c>
    </row>
    <row r="41" spans="1:10" x14ac:dyDescent="0.2">
      <c r="A41">
        <v>40</v>
      </c>
      <c r="B41" t="s">
        <v>8</v>
      </c>
      <c r="C41">
        <v>30</v>
      </c>
      <c r="D41" s="1">
        <f ca="1">Table2[[#This Row],[Tenure]]+2</f>
        <v>4</v>
      </c>
      <c r="E41">
        <v>56000</v>
      </c>
      <c r="F41">
        <v>3.8</v>
      </c>
      <c r="G41" t="s">
        <v>17</v>
      </c>
      <c r="H41" s="1">
        <f ca="1">INT(YEARFRAC(Table2[[#This Row],[Hire Date]],TODAY()))</f>
        <v>2</v>
      </c>
      <c r="I41" s="2">
        <v>44757</v>
      </c>
      <c r="J41" t="s">
        <v>20</v>
      </c>
    </row>
    <row r="42" spans="1:10" x14ac:dyDescent="0.2">
      <c r="A42">
        <v>41</v>
      </c>
      <c r="B42" t="s">
        <v>12</v>
      </c>
      <c r="C42">
        <v>34</v>
      </c>
      <c r="D42" s="1">
        <f ca="1">Table2[[#This Row],[Tenure]]+2</f>
        <v>12</v>
      </c>
      <c r="E42">
        <v>61000</v>
      </c>
      <c r="F42">
        <v>4</v>
      </c>
      <c r="G42" t="s">
        <v>18</v>
      </c>
      <c r="H42" s="1">
        <f ca="1">INT(YEARFRAC(Table2[[#This Row],[Hire Date]],TODAY()))</f>
        <v>10</v>
      </c>
      <c r="I42" s="2">
        <v>41525</v>
      </c>
      <c r="J42" t="s">
        <v>19</v>
      </c>
    </row>
    <row r="43" spans="1:10" x14ac:dyDescent="0.2">
      <c r="A43">
        <v>42</v>
      </c>
      <c r="B43" t="s">
        <v>8</v>
      </c>
      <c r="C43">
        <v>35</v>
      </c>
      <c r="D43" s="1">
        <f ca="1">Table2[[#This Row],[Tenure]]+2</f>
        <v>12</v>
      </c>
      <c r="E43">
        <v>64000</v>
      </c>
      <c r="F43">
        <v>4.0999999999999996</v>
      </c>
      <c r="G43" t="s">
        <v>9</v>
      </c>
      <c r="H43" s="1">
        <f ca="1">INT(YEARFRAC(Table2[[#This Row],[Hire Date]],TODAY()))</f>
        <v>10</v>
      </c>
      <c r="I43" s="2">
        <v>41673</v>
      </c>
      <c r="J43" t="s">
        <v>10</v>
      </c>
    </row>
    <row r="44" spans="1:10" x14ac:dyDescent="0.2">
      <c r="A44">
        <v>43</v>
      </c>
      <c r="B44" t="s">
        <v>8</v>
      </c>
      <c r="C44">
        <v>31</v>
      </c>
      <c r="D44" s="1">
        <f ca="1">Table2[[#This Row],[Tenure]]+4</f>
        <v>13</v>
      </c>
      <c r="E44">
        <v>53000</v>
      </c>
      <c r="F44">
        <v>3.7</v>
      </c>
      <c r="G44" t="s">
        <v>16</v>
      </c>
      <c r="H44" s="1">
        <f ca="1">INT(YEARFRAC(Table2[[#This Row],[Hire Date]],TODAY()))</f>
        <v>9</v>
      </c>
      <c r="I44" s="2">
        <v>42152</v>
      </c>
      <c r="J44" t="s">
        <v>10</v>
      </c>
    </row>
    <row r="45" spans="1:10" x14ac:dyDescent="0.2">
      <c r="A45">
        <v>44</v>
      </c>
      <c r="B45" t="s">
        <v>8</v>
      </c>
      <c r="C45">
        <v>26</v>
      </c>
      <c r="D45" s="1">
        <f ca="1">Table2[[#This Row],[Tenure]]+4</f>
        <v>12</v>
      </c>
      <c r="E45">
        <v>49000</v>
      </c>
      <c r="F45">
        <v>3.5</v>
      </c>
      <c r="G45" t="s">
        <v>11</v>
      </c>
      <c r="H45" s="1">
        <f ca="1">INT(YEARFRAC(Table2[[#This Row],[Hire Date]],TODAY()))</f>
        <v>8</v>
      </c>
      <c r="I45" s="2">
        <v>42605</v>
      </c>
      <c r="J45" t="s">
        <v>10</v>
      </c>
    </row>
    <row r="46" spans="1:10" x14ac:dyDescent="0.2">
      <c r="A46">
        <v>45</v>
      </c>
      <c r="B46" t="s">
        <v>12</v>
      </c>
      <c r="C46">
        <v>40</v>
      </c>
      <c r="D46" s="1">
        <f ca="1">Table2[[#This Row],[Tenure]]+4</f>
        <v>11</v>
      </c>
      <c r="E46">
        <v>75000</v>
      </c>
      <c r="F46">
        <v>4.3</v>
      </c>
      <c r="G46" t="s">
        <v>17</v>
      </c>
      <c r="H46" s="1">
        <f ca="1">INT(YEARFRAC(Table2[[#This Row],[Hire Date]],TODAY()))</f>
        <v>7</v>
      </c>
      <c r="I46" s="2">
        <v>42752</v>
      </c>
      <c r="J46" t="s">
        <v>10</v>
      </c>
    </row>
    <row r="47" spans="1:10" x14ac:dyDescent="0.2">
      <c r="A47">
        <v>46</v>
      </c>
      <c r="B47" t="s">
        <v>8</v>
      </c>
      <c r="C47">
        <v>29</v>
      </c>
      <c r="D47" s="1">
        <f ca="1">Table2[[#This Row],[Tenure]]+4</f>
        <v>9</v>
      </c>
      <c r="E47">
        <v>62000</v>
      </c>
      <c r="F47">
        <v>4</v>
      </c>
      <c r="G47" t="s">
        <v>18</v>
      </c>
      <c r="H47" s="1">
        <f ca="1">INT(YEARFRAC(Table2[[#This Row],[Hire Date]],TODAY()))</f>
        <v>5</v>
      </c>
      <c r="I47" s="2">
        <v>43414</v>
      </c>
      <c r="J47" t="s">
        <v>10</v>
      </c>
    </row>
    <row r="48" spans="1:10" x14ac:dyDescent="0.2">
      <c r="A48">
        <v>47</v>
      </c>
      <c r="B48" t="s">
        <v>13</v>
      </c>
      <c r="C48">
        <v>37</v>
      </c>
      <c r="D48" s="1">
        <f ca="1">Table2[[#This Row],[Tenure]]+4</f>
        <v>9</v>
      </c>
      <c r="E48">
        <v>67000</v>
      </c>
      <c r="F48">
        <v>4.2</v>
      </c>
      <c r="G48" t="s">
        <v>9</v>
      </c>
      <c r="H48" s="1">
        <f ca="1">INT(YEARFRAC(Table2[[#This Row],[Hire Date]],TODAY()))</f>
        <v>5</v>
      </c>
      <c r="I48" s="2">
        <v>43525</v>
      </c>
      <c r="J48" t="s">
        <v>10</v>
      </c>
    </row>
    <row r="49" spans="1:10" x14ac:dyDescent="0.2">
      <c r="A49">
        <v>48</v>
      </c>
      <c r="B49" t="s">
        <v>15</v>
      </c>
      <c r="C49">
        <v>32</v>
      </c>
      <c r="D49" s="1">
        <f ca="1">Table2[[#This Row],[Tenure]]+4</f>
        <v>8</v>
      </c>
      <c r="E49">
        <v>66000</v>
      </c>
      <c r="F49">
        <v>4.0999999999999996</v>
      </c>
      <c r="G49" t="s">
        <v>11</v>
      </c>
      <c r="H49" s="1">
        <f ca="1">INT(YEARFRAC(Table2[[#This Row],[Hire Date]],TODAY()))</f>
        <v>4</v>
      </c>
      <c r="I49" s="2">
        <v>44006</v>
      </c>
      <c r="J49" t="s">
        <v>10</v>
      </c>
    </row>
    <row r="50" spans="1:10" x14ac:dyDescent="0.2">
      <c r="A50">
        <v>49</v>
      </c>
      <c r="B50" t="s">
        <v>8</v>
      </c>
      <c r="C50">
        <v>44</v>
      </c>
      <c r="D50" s="1">
        <f ca="1">Table2[[#This Row],[Tenure]]+4</f>
        <v>6</v>
      </c>
      <c r="E50">
        <v>79000</v>
      </c>
      <c r="F50">
        <v>4.5</v>
      </c>
      <c r="G50" t="s">
        <v>16</v>
      </c>
      <c r="H50" s="1">
        <f ca="1">INT(YEARFRAC(Table2[[#This Row],[Hire Date]],TODAY()))</f>
        <v>2</v>
      </c>
      <c r="I50" s="2">
        <v>44487</v>
      </c>
      <c r="J50" t="s">
        <v>10</v>
      </c>
    </row>
    <row r="51" spans="1:10" x14ac:dyDescent="0.2">
      <c r="A51">
        <v>50</v>
      </c>
      <c r="B51" t="s">
        <v>8</v>
      </c>
      <c r="C51">
        <v>28</v>
      </c>
      <c r="D51" s="1">
        <f ca="1">Table2[[#This Row],[Tenure]]+4</f>
        <v>6</v>
      </c>
      <c r="E51">
        <v>52000</v>
      </c>
      <c r="F51">
        <v>3.7</v>
      </c>
      <c r="G51" t="s">
        <v>17</v>
      </c>
      <c r="H51" s="1">
        <f ca="1">INT(YEARFRAC(Table2[[#This Row],[Hire Date]],TODAY()))</f>
        <v>2</v>
      </c>
      <c r="I51" s="2">
        <v>44661</v>
      </c>
      <c r="J51" t="s">
        <v>10</v>
      </c>
    </row>
    <row r="52" spans="1:10" x14ac:dyDescent="0.2">
      <c r="A52">
        <v>51</v>
      </c>
      <c r="B52" t="s">
        <v>12</v>
      </c>
      <c r="C52">
        <v>33</v>
      </c>
      <c r="D52" s="1">
        <f ca="1">Table2[[#This Row],[Tenure]]+4</f>
        <v>15</v>
      </c>
      <c r="E52">
        <v>58000</v>
      </c>
      <c r="F52">
        <v>3.9</v>
      </c>
      <c r="G52" t="s">
        <v>18</v>
      </c>
      <c r="H52" s="1">
        <f ca="1">INT(YEARFRAC(Table2[[#This Row],[Hire Date]],TODAY()))</f>
        <v>11</v>
      </c>
      <c r="I52" s="2">
        <v>41458</v>
      </c>
      <c r="J52" t="s">
        <v>10</v>
      </c>
    </row>
    <row r="53" spans="1:10" x14ac:dyDescent="0.2">
      <c r="A53">
        <v>52</v>
      </c>
      <c r="B53" t="s">
        <v>8</v>
      </c>
      <c r="C53">
        <v>42</v>
      </c>
      <c r="D53" s="1">
        <f ca="1">Table2[[#This Row],[Tenure]]</f>
        <v>9</v>
      </c>
      <c r="E53">
        <v>72000</v>
      </c>
      <c r="F53">
        <v>4.3</v>
      </c>
      <c r="G53" t="s">
        <v>9</v>
      </c>
      <c r="H53" s="1">
        <f ca="1">INT(YEARFRAC(Table2[[#This Row],[Hire Date]],TODAY()))</f>
        <v>9</v>
      </c>
      <c r="I53" s="2">
        <v>41879</v>
      </c>
      <c r="J53" t="s">
        <v>10</v>
      </c>
    </row>
    <row r="54" spans="1:10" x14ac:dyDescent="0.2">
      <c r="A54">
        <v>53</v>
      </c>
      <c r="B54" t="s">
        <v>8</v>
      </c>
      <c r="C54">
        <v>35</v>
      </c>
      <c r="D54" s="1">
        <f ca="1">Table2[[#This Row],[Tenure]]</f>
        <v>9</v>
      </c>
      <c r="E54">
        <v>64000</v>
      </c>
      <c r="F54">
        <v>4</v>
      </c>
      <c r="G54" t="s">
        <v>16</v>
      </c>
      <c r="H54" s="1">
        <f ca="1">INT(YEARFRAC(Table2[[#This Row],[Hire Date]],TODAY()))</f>
        <v>9</v>
      </c>
      <c r="I54" s="2">
        <v>42027</v>
      </c>
      <c r="J54" t="s">
        <v>10</v>
      </c>
    </row>
    <row r="55" spans="1:10" x14ac:dyDescent="0.2">
      <c r="A55">
        <v>54</v>
      </c>
      <c r="B55" t="s">
        <v>8</v>
      </c>
      <c r="C55">
        <v>31</v>
      </c>
      <c r="D55" s="1">
        <f ca="1">Table2[[#This Row],[Tenure]]</f>
        <v>7</v>
      </c>
      <c r="E55">
        <v>55000</v>
      </c>
      <c r="F55">
        <v>3.8</v>
      </c>
      <c r="G55" t="s">
        <v>11</v>
      </c>
      <c r="H55" s="1">
        <f ca="1">INT(YEARFRAC(Table2[[#This Row],[Hire Date]],TODAY()))</f>
        <v>7</v>
      </c>
      <c r="I55" s="2">
        <v>42690</v>
      </c>
      <c r="J55" t="s">
        <v>10</v>
      </c>
    </row>
    <row r="56" spans="1:10" x14ac:dyDescent="0.2">
      <c r="A56">
        <v>55</v>
      </c>
      <c r="B56" t="s">
        <v>12</v>
      </c>
      <c r="C56">
        <v>36</v>
      </c>
      <c r="D56" s="1">
        <f ca="1">Table2[[#This Row],[Tenure]]</f>
        <v>7</v>
      </c>
      <c r="E56">
        <v>67000</v>
      </c>
      <c r="F56">
        <v>4.0999999999999996</v>
      </c>
      <c r="G56" t="s">
        <v>17</v>
      </c>
      <c r="H56" s="1">
        <f ca="1">INT(YEARFRAC(Table2[[#This Row],[Hire Date]],TODAY()))</f>
        <v>7</v>
      </c>
      <c r="I56" s="2">
        <v>42800</v>
      </c>
      <c r="J56" t="s">
        <v>10</v>
      </c>
    </row>
    <row r="57" spans="1:10" x14ac:dyDescent="0.2">
      <c r="A57">
        <v>56</v>
      </c>
      <c r="B57" t="s">
        <v>8</v>
      </c>
      <c r="C57">
        <v>30</v>
      </c>
      <c r="D57" s="1">
        <f ca="1">Table2[[#This Row],[Tenure]]</f>
        <v>6</v>
      </c>
      <c r="E57">
        <v>57000</v>
      </c>
      <c r="F57">
        <v>3.7</v>
      </c>
      <c r="G57" t="s">
        <v>18</v>
      </c>
      <c r="H57" s="1">
        <f ca="1">INT(YEARFRAC(Table2[[#This Row],[Hire Date]],TODAY()))</f>
        <v>6</v>
      </c>
      <c r="I57" s="2">
        <v>43280</v>
      </c>
      <c r="J57" t="s">
        <v>19</v>
      </c>
    </row>
    <row r="58" spans="1:10" x14ac:dyDescent="0.2">
      <c r="A58">
        <v>57</v>
      </c>
      <c r="B58" t="s">
        <v>13</v>
      </c>
      <c r="C58">
        <v>28</v>
      </c>
      <c r="D58" s="1">
        <f ca="1">Table2[[#This Row],[Tenure]]</f>
        <v>4</v>
      </c>
      <c r="E58">
        <v>48000</v>
      </c>
      <c r="F58">
        <v>3.5</v>
      </c>
      <c r="G58" t="s">
        <v>9</v>
      </c>
      <c r="H58" s="1">
        <f ca="1">INT(YEARFRAC(Table2[[#This Row],[Hire Date]],TODAY()))</f>
        <v>4</v>
      </c>
      <c r="I58" s="2">
        <v>43762</v>
      </c>
      <c r="J58" t="s">
        <v>19</v>
      </c>
    </row>
    <row r="59" spans="1:10" x14ac:dyDescent="0.2">
      <c r="A59">
        <v>58</v>
      </c>
      <c r="B59" t="s">
        <v>15</v>
      </c>
      <c r="C59">
        <v>33</v>
      </c>
      <c r="D59" s="1">
        <f ca="1">Table2[[#This Row],[Tenure]]</f>
        <v>4</v>
      </c>
      <c r="E59">
        <v>59000</v>
      </c>
      <c r="F59">
        <v>3.9</v>
      </c>
      <c r="G59" t="s">
        <v>11</v>
      </c>
      <c r="H59" s="1">
        <f ca="1">INT(YEARFRAC(Table2[[#This Row],[Hire Date]],TODAY()))</f>
        <v>4</v>
      </c>
      <c r="I59" s="2">
        <v>43930</v>
      </c>
      <c r="J59" t="s">
        <v>19</v>
      </c>
    </row>
    <row r="60" spans="1:10" x14ac:dyDescent="0.2">
      <c r="A60">
        <v>59</v>
      </c>
      <c r="B60" t="s">
        <v>8</v>
      </c>
      <c r="C60">
        <v>37</v>
      </c>
      <c r="D60" s="1">
        <f ca="1">Table2[[#This Row],[Tenure]]</f>
        <v>2</v>
      </c>
      <c r="E60">
        <v>69000</v>
      </c>
      <c r="F60">
        <v>4.2</v>
      </c>
      <c r="G60" t="s">
        <v>16</v>
      </c>
      <c r="H60" s="1">
        <f ca="1">INT(YEARFRAC(Table2[[#This Row],[Hire Date]],TODAY()))</f>
        <v>2</v>
      </c>
      <c r="I60" s="2">
        <v>44541</v>
      </c>
      <c r="J60" t="s">
        <v>19</v>
      </c>
    </row>
    <row r="61" spans="1:10" x14ac:dyDescent="0.2">
      <c r="A61">
        <v>60</v>
      </c>
      <c r="B61" t="s">
        <v>8</v>
      </c>
      <c r="C61">
        <v>40</v>
      </c>
      <c r="D61" s="1">
        <f ca="1">Table2[[#This Row],[Tenure]]</f>
        <v>11</v>
      </c>
      <c r="E61">
        <v>73000</v>
      </c>
      <c r="F61">
        <v>4.4000000000000004</v>
      </c>
      <c r="G61" t="s">
        <v>17</v>
      </c>
      <c r="H61" s="1">
        <f ca="1">INT(YEARFRAC(Table2[[#This Row],[Hire Date]],TODAY()))</f>
        <v>11</v>
      </c>
      <c r="I61" s="2">
        <v>41181</v>
      </c>
      <c r="J61" t="s">
        <v>19</v>
      </c>
    </row>
    <row r="62" spans="1:10" x14ac:dyDescent="0.2">
      <c r="A62">
        <v>61</v>
      </c>
      <c r="B62" t="s">
        <v>8</v>
      </c>
      <c r="C62">
        <v>29</v>
      </c>
      <c r="D62" s="1">
        <f ca="1">Table2[[#This Row],[Tenure]]</f>
        <v>11</v>
      </c>
      <c r="E62">
        <v>56000</v>
      </c>
      <c r="F62">
        <v>3.8</v>
      </c>
      <c r="G62" t="s">
        <v>18</v>
      </c>
      <c r="H62" s="1">
        <f ca="1">INT(YEARFRAC(Table2[[#This Row],[Hire Date]],TODAY()))</f>
        <v>11</v>
      </c>
      <c r="I62" s="2">
        <v>41328</v>
      </c>
      <c r="J62" t="s">
        <v>19</v>
      </c>
    </row>
    <row r="63" spans="1:10" x14ac:dyDescent="0.2">
      <c r="A63">
        <v>62</v>
      </c>
      <c r="B63" t="s">
        <v>12</v>
      </c>
      <c r="C63">
        <v>34</v>
      </c>
      <c r="D63" s="1">
        <f ca="1">Table2[[#This Row],[Tenure]]</f>
        <v>10</v>
      </c>
      <c r="E63">
        <v>63000</v>
      </c>
      <c r="F63">
        <v>4</v>
      </c>
      <c r="G63" t="s">
        <v>9</v>
      </c>
      <c r="H63" s="1">
        <f ca="1">INT(YEARFRAC(Table2[[#This Row],[Hire Date]],TODAY()))</f>
        <v>10</v>
      </c>
      <c r="I63" s="2">
        <v>41777</v>
      </c>
      <c r="J63" t="s">
        <v>19</v>
      </c>
    </row>
    <row r="64" spans="1:10" x14ac:dyDescent="0.2">
      <c r="A64">
        <v>63</v>
      </c>
      <c r="B64" t="s">
        <v>8</v>
      </c>
      <c r="C64">
        <v>36</v>
      </c>
      <c r="D64" s="1">
        <f ca="1">Table2[[#This Row],[Tenure]]</f>
        <v>9</v>
      </c>
      <c r="E64">
        <v>68000</v>
      </c>
      <c r="F64">
        <v>4.0999999999999996</v>
      </c>
      <c r="G64" t="s">
        <v>16</v>
      </c>
      <c r="H64" s="1">
        <f ca="1">INT(YEARFRAC(Table2[[#This Row],[Hire Date]],TODAY()))</f>
        <v>9</v>
      </c>
      <c r="I64" s="2">
        <v>42229</v>
      </c>
      <c r="J64" t="s">
        <v>19</v>
      </c>
    </row>
    <row r="65" spans="1:10" x14ac:dyDescent="0.2">
      <c r="A65">
        <v>64</v>
      </c>
      <c r="B65" t="s">
        <v>8</v>
      </c>
      <c r="C65">
        <v>30</v>
      </c>
      <c r="D65" s="1">
        <f ca="1">Table2[[#This Row],[Tenure]]</f>
        <v>8</v>
      </c>
      <c r="E65">
        <v>58000</v>
      </c>
      <c r="F65">
        <v>3.9</v>
      </c>
      <c r="G65" t="s">
        <v>11</v>
      </c>
      <c r="H65" s="1">
        <f ca="1">INT(YEARFRAC(Table2[[#This Row],[Hire Date]],TODAY()))</f>
        <v>8</v>
      </c>
      <c r="I65" s="2">
        <v>42376</v>
      </c>
      <c r="J65" t="s">
        <v>19</v>
      </c>
    </row>
    <row r="66" spans="1:10" x14ac:dyDescent="0.2">
      <c r="A66">
        <v>65</v>
      </c>
      <c r="B66" t="s">
        <v>12</v>
      </c>
      <c r="C66">
        <v>39</v>
      </c>
      <c r="D66" s="1">
        <f ca="1">Table2[[#This Row],[Tenure]]</f>
        <v>6</v>
      </c>
      <c r="E66">
        <v>72000</v>
      </c>
      <c r="F66">
        <v>4.3</v>
      </c>
      <c r="G66" t="s">
        <v>17</v>
      </c>
      <c r="H66" s="1">
        <f ca="1">INT(YEARFRAC(Table2[[#This Row],[Hire Date]],TODAY()))</f>
        <v>6</v>
      </c>
      <c r="I66" s="2">
        <v>43069</v>
      </c>
      <c r="J66" t="s">
        <v>19</v>
      </c>
    </row>
    <row r="67" spans="1:10" x14ac:dyDescent="0.2">
      <c r="A67">
        <v>66</v>
      </c>
      <c r="B67" t="s">
        <v>8</v>
      </c>
      <c r="C67">
        <v>32</v>
      </c>
      <c r="D67" s="1">
        <f ca="1">Table2[[#This Row],[Tenure]]</f>
        <v>6</v>
      </c>
      <c r="E67">
        <v>61000</v>
      </c>
      <c r="F67">
        <v>4</v>
      </c>
      <c r="G67" t="s">
        <v>18</v>
      </c>
      <c r="H67" s="1">
        <f ca="1">INT(YEARFRAC(Table2[[#This Row],[Hire Date]],TODAY()))</f>
        <v>6</v>
      </c>
      <c r="I67" s="2">
        <v>43180</v>
      </c>
      <c r="J67" t="s">
        <v>19</v>
      </c>
    </row>
    <row r="68" spans="1:10" x14ac:dyDescent="0.2">
      <c r="A68">
        <v>67</v>
      </c>
      <c r="B68" t="s">
        <v>13</v>
      </c>
      <c r="C68">
        <v>27</v>
      </c>
      <c r="D68" s="1">
        <f ca="1">Table2[[#This Row],[Tenure]]</f>
        <v>5</v>
      </c>
      <c r="E68">
        <v>50000</v>
      </c>
      <c r="F68">
        <v>3.6</v>
      </c>
      <c r="G68" t="s">
        <v>9</v>
      </c>
      <c r="H68" s="1">
        <f ca="1">INT(YEARFRAC(Table2[[#This Row],[Hire Date]],TODAY()))</f>
        <v>5</v>
      </c>
      <c r="I68" s="2">
        <v>43657</v>
      </c>
      <c r="J68" t="s">
        <v>19</v>
      </c>
    </row>
    <row r="69" spans="1:10" x14ac:dyDescent="0.2">
      <c r="A69">
        <v>68</v>
      </c>
      <c r="B69" t="s">
        <v>15</v>
      </c>
      <c r="C69">
        <v>31</v>
      </c>
      <c r="D69" s="1">
        <f ca="1">Table2[[#This Row],[Tenure]]</f>
        <v>3</v>
      </c>
      <c r="E69">
        <v>57000</v>
      </c>
      <c r="F69">
        <v>3.8</v>
      </c>
      <c r="G69" t="s">
        <v>11</v>
      </c>
      <c r="H69" s="1">
        <f ca="1">INT(YEARFRAC(Table2[[#This Row],[Hire Date]],TODAY()))</f>
        <v>3</v>
      </c>
      <c r="I69" s="2">
        <v>44078</v>
      </c>
      <c r="J69" t="s">
        <v>19</v>
      </c>
    </row>
    <row r="70" spans="1:10" x14ac:dyDescent="0.2">
      <c r="A70">
        <v>69</v>
      </c>
      <c r="B70" t="s">
        <v>8</v>
      </c>
      <c r="C70">
        <v>38</v>
      </c>
      <c r="D70" s="1">
        <f ca="1">Table2[[#This Row],[Tenure]]</f>
        <v>3</v>
      </c>
      <c r="E70">
        <v>75000</v>
      </c>
      <c r="F70">
        <v>4.4000000000000004</v>
      </c>
      <c r="G70" t="s">
        <v>16</v>
      </c>
      <c r="H70" s="1">
        <f ca="1">INT(YEARFRAC(Table2[[#This Row],[Hire Date]],TODAY()))</f>
        <v>3</v>
      </c>
      <c r="I70" s="2">
        <v>44312</v>
      </c>
      <c r="J70" t="s">
        <v>19</v>
      </c>
    </row>
    <row r="71" spans="1:10" x14ac:dyDescent="0.2">
      <c r="A71">
        <v>70</v>
      </c>
      <c r="B71" t="s">
        <v>8</v>
      </c>
      <c r="C71">
        <v>41</v>
      </c>
      <c r="D71" s="1">
        <f ca="1">Table2[[#This Row],[Tenure]]</f>
        <v>2</v>
      </c>
      <c r="E71">
        <v>79000</v>
      </c>
      <c r="F71">
        <v>4.5999999999999996</v>
      </c>
      <c r="G71" t="s">
        <v>17</v>
      </c>
      <c r="H71" s="1">
        <f ca="1">INT(YEARFRAC(Table2[[#This Row],[Hire Date]],TODAY()))</f>
        <v>2</v>
      </c>
      <c r="I71" s="2">
        <v>44793</v>
      </c>
      <c r="J71" t="s">
        <v>19</v>
      </c>
    </row>
    <row r="72" spans="1:10" x14ac:dyDescent="0.2">
      <c r="A72">
        <v>71</v>
      </c>
      <c r="B72" t="s">
        <v>8</v>
      </c>
      <c r="C72">
        <v>30</v>
      </c>
      <c r="D72" s="1">
        <f ca="1">Table2[[#This Row],[Tenure]]</f>
        <v>10</v>
      </c>
      <c r="E72">
        <v>56000</v>
      </c>
      <c r="F72">
        <v>3.7</v>
      </c>
      <c r="G72" t="s">
        <v>18</v>
      </c>
      <c r="H72" s="1">
        <f ca="1">INT(YEARFRAC(Table2[[#This Row],[Hire Date]],TODAY()))</f>
        <v>10</v>
      </c>
      <c r="I72" s="2">
        <v>41540</v>
      </c>
      <c r="J72" t="s">
        <v>19</v>
      </c>
    </row>
    <row r="73" spans="1:10" x14ac:dyDescent="0.2">
      <c r="A73">
        <v>72</v>
      </c>
      <c r="B73" t="s">
        <v>12</v>
      </c>
      <c r="C73">
        <v>35</v>
      </c>
      <c r="D73" s="1">
        <f ca="1">Table2[[#This Row],[Tenure]]</f>
        <v>10</v>
      </c>
      <c r="E73">
        <v>66000</v>
      </c>
      <c r="F73">
        <v>4.0999999999999996</v>
      </c>
      <c r="G73" t="s">
        <v>9</v>
      </c>
      <c r="H73" s="1">
        <f ca="1">INT(YEARFRAC(Table2[[#This Row],[Hire Date]],TODAY()))</f>
        <v>10</v>
      </c>
      <c r="I73" s="2">
        <v>41687</v>
      </c>
      <c r="J73" t="s">
        <v>19</v>
      </c>
    </row>
    <row r="74" spans="1:10" x14ac:dyDescent="0.2">
      <c r="A74">
        <v>73</v>
      </c>
      <c r="B74" t="s">
        <v>8</v>
      </c>
      <c r="C74">
        <v>37</v>
      </c>
      <c r="D74" s="1">
        <f ca="1">Table2[[#This Row],[Tenure]]</f>
        <v>9</v>
      </c>
      <c r="E74">
        <v>70000</v>
      </c>
      <c r="F74">
        <v>4.2</v>
      </c>
      <c r="G74" t="s">
        <v>16</v>
      </c>
      <c r="H74" s="1">
        <f ca="1">INT(YEARFRAC(Table2[[#This Row],[Hire Date]],TODAY()))</f>
        <v>9</v>
      </c>
      <c r="I74" s="2">
        <v>42136</v>
      </c>
      <c r="J74" t="s">
        <v>19</v>
      </c>
    </row>
    <row r="75" spans="1:10" x14ac:dyDescent="0.2">
      <c r="A75">
        <v>74</v>
      </c>
      <c r="B75" t="s">
        <v>8</v>
      </c>
      <c r="C75">
        <v>28</v>
      </c>
      <c r="D75" s="1">
        <f ca="1">Table2[[#This Row],[Tenure]]</f>
        <v>8</v>
      </c>
      <c r="E75">
        <v>59000</v>
      </c>
      <c r="F75">
        <v>3.8</v>
      </c>
      <c r="G75" t="s">
        <v>11</v>
      </c>
      <c r="H75" s="1">
        <f ca="1">INT(YEARFRAC(Table2[[#This Row],[Hire Date]],TODAY()))</f>
        <v>8</v>
      </c>
      <c r="I75" s="2">
        <v>42589</v>
      </c>
      <c r="J75" t="s">
        <v>19</v>
      </c>
    </row>
    <row r="76" spans="1:10" x14ac:dyDescent="0.2">
      <c r="A76">
        <v>75</v>
      </c>
      <c r="B76" t="s">
        <v>12</v>
      </c>
      <c r="C76">
        <v>43</v>
      </c>
      <c r="D76" s="1">
        <f ca="1">Table2[[#This Row],[Tenure]]</f>
        <v>7</v>
      </c>
      <c r="E76">
        <v>78000</v>
      </c>
      <c r="F76">
        <v>4.5</v>
      </c>
      <c r="G76" t="s">
        <v>17</v>
      </c>
      <c r="H76" s="1">
        <f ca="1">INT(YEARFRAC(Table2[[#This Row],[Hire Date]],TODAY()))</f>
        <v>7</v>
      </c>
      <c r="I76" s="2">
        <v>42736</v>
      </c>
      <c r="J76" t="s">
        <v>19</v>
      </c>
    </row>
    <row r="77" spans="1:10" x14ac:dyDescent="0.2">
      <c r="A77">
        <v>76</v>
      </c>
      <c r="B77" t="s">
        <v>8</v>
      </c>
      <c r="C77">
        <v>33</v>
      </c>
      <c r="D77" s="1">
        <f ca="1">Table2[[#This Row],[Tenure]]</f>
        <v>5</v>
      </c>
      <c r="E77">
        <v>63000</v>
      </c>
      <c r="F77">
        <v>4</v>
      </c>
      <c r="G77" t="s">
        <v>18</v>
      </c>
      <c r="H77" s="1">
        <f ca="1">INT(YEARFRAC(Table2[[#This Row],[Hire Date]],TODAY()))</f>
        <v>5</v>
      </c>
      <c r="I77" s="2">
        <v>43398</v>
      </c>
      <c r="J77" t="s">
        <v>19</v>
      </c>
    </row>
    <row r="78" spans="1:10" x14ac:dyDescent="0.2">
      <c r="A78">
        <v>77</v>
      </c>
      <c r="B78" t="s">
        <v>13</v>
      </c>
      <c r="C78">
        <v>29</v>
      </c>
      <c r="D78" s="1">
        <f ca="1">Table2[[#This Row],[Tenure]]</f>
        <v>5</v>
      </c>
      <c r="E78">
        <v>56000</v>
      </c>
      <c r="F78">
        <v>3.8</v>
      </c>
      <c r="G78" t="s">
        <v>9</v>
      </c>
      <c r="H78" s="1">
        <f ca="1">INT(YEARFRAC(Table2[[#This Row],[Hire Date]],TODAY()))</f>
        <v>5</v>
      </c>
      <c r="I78" s="2">
        <v>43539</v>
      </c>
      <c r="J78" t="s">
        <v>19</v>
      </c>
    </row>
    <row r="79" spans="1:10" x14ac:dyDescent="0.2">
      <c r="A79">
        <v>78</v>
      </c>
      <c r="B79" t="s">
        <v>15</v>
      </c>
      <c r="C79">
        <v>35</v>
      </c>
      <c r="D79" s="1">
        <f ca="1">Table2[[#This Row],[Tenure]]</f>
        <v>4</v>
      </c>
      <c r="E79">
        <v>68000</v>
      </c>
      <c r="F79">
        <v>4.2</v>
      </c>
      <c r="G79" t="s">
        <v>11</v>
      </c>
      <c r="H79" s="1">
        <f ca="1">INT(YEARFRAC(Table2[[#This Row],[Hire Date]],TODAY()))</f>
        <v>4</v>
      </c>
      <c r="I79" s="2">
        <v>44017</v>
      </c>
      <c r="J79" t="s">
        <v>19</v>
      </c>
    </row>
    <row r="80" spans="1:10" x14ac:dyDescent="0.2">
      <c r="A80">
        <v>79</v>
      </c>
      <c r="B80" t="s">
        <v>8</v>
      </c>
      <c r="C80">
        <v>42</v>
      </c>
      <c r="D80" s="1">
        <f ca="1">Table2[[#This Row],[Tenure]]</f>
        <v>2</v>
      </c>
      <c r="E80">
        <v>77000</v>
      </c>
      <c r="F80">
        <v>4.7</v>
      </c>
      <c r="G80" t="s">
        <v>16</v>
      </c>
      <c r="H80" s="1">
        <f ca="1">INT(YEARFRAC(Table2[[#This Row],[Hire Date]],TODAY()))</f>
        <v>2</v>
      </c>
      <c r="I80" s="2">
        <v>44467</v>
      </c>
      <c r="J80" t="s">
        <v>19</v>
      </c>
    </row>
    <row r="81" spans="1:10" x14ac:dyDescent="0.2">
      <c r="A81">
        <v>80</v>
      </c>
      <c r="B81" t="s">
        <v>8</v>
      </c>
      <c r="C81">
        <v>31</v>
      </c>
      <c r="D81" s="1">
        <f ca="1">Table2[[#This Row],[Tenure]]</f>
        <v>2</v>
      </c>
      <c r="E81">
        <v>60000</v>
      </c>
      <c r="F81">
        <v>3.9</v>
      </c>
      <c r="G81" t="s">
        <v>17</v>
      </c>
      <c r="H81" s="1">
        <f ca="1">INT(YEARFRAC(Table2[[#This Row],[Hire Date]],TODAY()))</f>
        <v>2</v>
      </c>
      <c r="I81" s="2">
        <v>44663</v>
      </c>
      <c r="J81" t="s">
        <v>19</v>
      </c>
    </row>
    <row r="82" spans="1:10" x14ac:dyDescent="0.2">
      <c r="A82">
        <v>81</v>
      </c>
      <c r="B82" t="s">
        <v>8</v>
      </c>
      <c r="C82">
        <v>36</v>
      </c>
      <c r="D82" s="1">
        <f ca="1">Table2[[#This Row],[Tenure]]</f>
        <v>11</v>
      </c>
      <c r="E82">
        <v>66000</v>
      </c>
      <c r="F82">
        <v>4.0999999999999996</v>
      </c>
      <c r="G82" t="s">
        <v>18</v>
      </c>
      <c r="H82" s="1">
        <f ca="1">INT(YEARFRAC(Table2[[#This Row],[Hire Date]],TODAY()))</f>
        <v>11</v>
      </c>
      <c r="I82" s="2">
        <v>41431</v>
      </c>
      <c r="J82" t="s">
        <v>19</v>
      </c>
    </row>
    <row r="83" spans="1:10" x14ac:dyDescent="0.2">
      <c r="A83">
        <v>82</v>
      </c>
      <c r="B83" t="s">
        <v>12</v>
      </c>
      <c r="C83">
        <v>32</v>
      </c>
      <c r="D83" s="1">
        <f ca="1">Table2[[#This Row],[Tenure]]</f>
        <v>9</v>
      </c>
      <c r="E83">
        <v>59000</v>
      </c>
      <c r="F83">
        <v>3.8</v>
      </c>
      <c r="G83" t="s">
        <v>9</v>
      </c>
      <c r="H83" s="1">
        <f ca="1">INT(YEARFRAC(Table2[[#This Row],[Hire Date]],TODAY()))</f>
        <v>9</v>
      </c>
      <c r="I83" s="2">
        <v>41882</v>
      </c>
      <c r="J83" t="s">
        <v>19</v>
      </c>
    </row>
    <row r="84" spans="1:10" x14ac:dyDescent="0.2">
      <c r="A84">
        <v>83</v>
      </c>
      <c r="B84" t="s">
        <v>8</v>
      </c>
      <c r="C84">
        <v>28</v>
      </c>
      <c r="D84" s="1">
        <f ca="1">Table2[[#This Row],[Tenure]]</f>
        <v>9</v>
      </c>
      <c r="E84">
        <v>51000</v>
      </c>
      <c r="F84">
        <v>3.6</v>
      </c>
      <c r="G84" t="s">
        <v>11</v>
      </c>
      <c r="H84" s="1">
        <f ca="1">INT(YEARFRAC(Table2[[#This Row],[Hire Date]],TODAY()))</f>
        <v>9</v>
      </c>
      <c r="I84" s="2">
        <v>42030</v>
      </c>
      <c r="J84" t="s">
        <v>19</v>
      </c>
    </row>
    <row r="85" spans="1:10" x14ac:dyDescent="0.2">
      <c r="A85">
        <v>84</v>
      </c>
      <c r="B85" t="s">
        <v>8</v>
      </c>
      <c r="C85">
        <v>38</v>
      </c>
      <c r="D85" s="1">
        <f ca="1">Table2[[#This Row],[Tenure]]</f>
        <v>7</v>
      </c>
      <c r="E85">
        <v>70000</v>
      </c>
      <c r="F85">
        <v>4.2</v>
      </c>
      <c r="G85" t="s">
        <v>16</v>
      </c>
      <c r="H85" s="1">
        <f ca="1">INT(YEARFRAC(Table2[[#This Row],[Hire Date]],TODAY()))</f>
        <v>7</v>
      </c>
      <c r="I85" s="2">
        <v>42693</v>
      </c>
      <c r="J85" t="s">
        <v>19</v>
      </c>
    </row>
    <row r="86" spans="1:10" x14ac:dyDescent="0.2">
      <c r="A86">
        <v>85</v>
      </c>
      <c r="B86" t="s">
        <v>8</v>
      </c>
      <c r="C86">
        <v>43</v>
      </c>
      <c r="D86" s="1">
        <f ca="1">Table2[[#This Row],[Tenure]]+1</f>
        <v>8</v>
      </c>
      <c r="E86">
        <v>80000</v>
      </c>
      <c r="F86">
        <v>4.5999999999999996</v>
      </c>
      <c r="G86" t="s">
        <v>17</v>
      </c>
      <c r="H86" s="1">
        <f ca="1">INT(YEARFRAC(Table2[[#This Row],[Hire Date]],TODAY()))</f>
        <v>7</v>
      </c>
      <c r="I86" s="2">
        <v>42803</v>
      </c>
      <c r="J86" t="s">
        <v>20</v>
      </c>
    </row>
    <row r="87" spans="1:10" x14ac:dyDescent="0.2">
      <c r="A87">
        <v>86</v>
      </c>
      <c r="B87" t="s">
        <v>8</v>
      </c>
      <c r="C87">
        <v>34</v>
      </c>
      <c r="D87" s="1">
        <f ca="1">Table2[[#This Row],[Tenure]]+1</f>
        <v>7</v>
      </c>
      <c r="E87">
        <v>64000</v>
      </c>
      <c r="F87">
        <v>4</v>
      </c>
      <c r="G87" t="s">
        <v>18</v>
      </c>
      <c r="H87" s="1">
        <f ca="1">INT(YEARFRAC(Table2[[#This Row],[Hire Date]],TODAY()))</f>
        <v>6</v>
      </c>
      <c r="I87" s="2">
        <v>43253</v>
      </c>
      <c r="J87" t="s">
        <v>20</v>
      </c>
    </row>
    <row r="88" spans="1:10" x14ac:dyDescent="0.2">
      <c r="A88">
        <v>87</v>
      </c>
      <c r="B88" t="s">
        <v>12</v>
      </c>
      <c r="C88">
        <v>30</v>
      </c>
      <c r="D88" s="1">
        <f ca="1">Table2[[#This Row],[Tenure]]+1</f>
        <v>5</v>
      </c>
      <c r="E88">
        <v>57000</v>
      </c>
      <c r="F88">
        <v>3.7</v>
      </c>
      <c r="G88" t="s">
        <v>9</v>
      </c>
      <c r="H88" s="1">
        <f ca="1">INT(YEARFRAC(Table2[[#This Row],[Hire Date]],TODAY()))</f>
        <v>4</v>
      </c>
      <c r="I88" s="2">
        <v>43765</v>
      </c>
      <c r="J88" t="s">
        <v>20</v>
      </c>
    </row>
    <row r="89" spans="1:10" x14ac:dyDescent="0.2">
      <c r="A89">
        <v>88</v>
      </c>
      <c r="B89" t="s">
        <v>13</v>
      </c>
      <c r="C89">
        <v>36</v>
      </c>
      <c r="D89" s="1">
        <f ca="1">Table2[[#This Row],[Tenure]]+1</f>
        <v>5</v>
      </c>
      <c r="E89">
        <v>69000</v>
      </c>
      <c r="F89">
        <v>4.3</v>
      </c>
      <c r="G89" t="s">
        <v>11</v>
      </c>
      <c r="H89" s="1">
        <f ca="1">INT(YEARFRAC(Table2[[#This Row],[Hire Date]],TODAY()))</f>
        <v>4</v>
      </c>
      <c r="I89" s="2">
        <v>43927</v>
      </c>
      <c r="J89" t="s">
        <v>20</v>
      </c>
    </row>
    <row r="90" spans="1:10" x14ac:dyDescent="0.2">
      <c r="A90">
        <v>89</v>
      </c>
      <c r="B90" t="s">
        <v>15</v>
      </c>
      <c r="C90">
        <v>27</v>
      </c>
      <c r="D90" s="1">
        <f ca="1">Table2[[#This Row],[Tenure]]+1</f>
        <v>3</v>
      </c>
      <c r="E90">
        <v>49000</v>
      </c>
      <c r="F90">
        <v>3.5</v>
      </c>
      <c r="G90" t="s">
        <v>9</v>
      </c>
      <c r="H90" s="1">
        <f ca="1">INT(YEARFRAC(Table2[[#This Row],[Hire Date]],TODAY()))</f>
        <v>2</v>
      </c>
      <c r="I90" s="2">
        <v>44538</v>
      </c>
      <c r="J90" t="s">
        <v>20</v>
      </c>
    </row>
    <row r="91" spans="1:10" x14ac:dyDescent="0.2">
      <c r="A91">
        <v>90</v>
      </c>
      <c r="B91" t="s">
        <v>8</v>
      </c>
      <c r="C91">
        <v>39</v>
      </c>
      <c r="D91" s="1">
        <f ca="1">Table2[[#This Row],[Tenure]]+1</f>
        <v>12</v>
      </c>
      <c r="E91">
        <v>74000</v>
      </c>
      <c r="F91">
        <v>4.4000000000000004</v>
      </c>
      <c r="G91" t="s">
        <v>16</v>
      </c>
      <c r="H91" s="1">
        <f ca="1">INT(YEARFRAC(Table2[[#This Row],[Hire Date]],TODAY()))</f>
        <v>11</v>
      </c>
      <c r="I91" s="2">
        <v>41155</v>
      </c>
      <c r="J91" t="s">
        <v>20</v>
      </c>
    </row>
    <row r="92" spans="1:10" x14ac:dyDescent="0.2">
      <c r="A92">
        <v>91</v>
      </c>
      <c r="B92" t="s">
        <v>8</v>
      </c>
      <c r="C92">
        <v>33</v>
      </c>
      <c r="D92" s="1">
        <f ca="1">Table2[[#This Row],[Tenure]]+1</f>
        <v>12</v>
      </c>
      <c r="E92">
        <v>62000</v>
      </c>
      <c r="F92">
        <v>4.0999999999999996</v>
      </c>
      <c r="G92" t="s">
        <v>11</v>
      </c>
      <c r="H92" s="1">
        <f ca="1">INT(YEARFRAC(Table2[[#This Row],[Hire Date]],TODAY()))</f>
        <v>11</v>
      </c>
      <c r="I92" s="2">
        <v>41332</v>
      </c>
      <c r="J92" t="s">
        <v>20</v>
      </c>
    </row>
    <row r="93" spans="1:10" x14ac:dyDescent="0.2">
      <c r="A93">
        <v>92</v>
      </c>
      <c r="B93" t="s">
        <v>8</v>
      </c>
      <c r="C93">
        <v>28</v>
      </c>
      <c r="D93" s="1">
        <f ca="1">Table2[[#This Row],[Tenure]]+1</f>
        <v>11</v>
      </c>
      <c r="E93">
        <v>56000</v>
      </c>
      <c r="F93">
        <v>3.8</v>
      </c>
      <c r="G93" t="s">
        <v>17</v>
      </c>
      <c r="H93" s="1">
        <f ca="1">INT(YEARFRAC(Table2[[#This Row],[Hire Date]],TODAY()))</f>
        <v>10</v>
      </c>
      <c r="I93" s="2">
        <v>41781</v>
      </c>
      <c r="J93" t="s">
        <v>20</v>
      </c>
    </row>
    <row r="94" spans="1:10" x14ac:dyDescent="0.2">
      <c r="A94">
        <v>93</v>
      </c>
      <c r="B94" t="s">
        <v>8</v>
      </c>
      <c r="C94">
        <v>35</v>
      </c>
      <c r="D94" s="1">
        <f ca="1">Table2[[#This Row],[Tenure]]+1</f>
        <v>10</v>
      </c>
      <c r="E94">
        <v>67000</v>
      </c>
      <c r="F94">
        <v>4.2</v>
      </c>
      <c r="G94" t="s">
        <v>18</v>
      </c>
      <c r="H94" s="1">
        <f ca="1">INT(YEARFRAC(Table2[[#This Row],[Hire Date]],TODAY()))</f>
        <v>9</v>
      </c>
      <c r="I94" s="2">
        <v>42233</v>
      </c>
      <c r="J94" t="s">
        <v>20</v>
      </c>
    </row>
    <row r="95" spans="1:10" x14ac:dyDescent="0.2">
      <c r="A95">
        <v>94</v>
      </c>
      <c r="B95" t="s">
        <v>12</v>
      </c>
      <c r="C95">
        <v>31</v>
      </c>
      <c r="D95" s="1">
        <f ca="1">Table2[[#This Row],[Tenure]]+1</f>
        <v>9</v>
      </c>
      <c r="E95">
        <v>58000</v>
      </c>
      <c r="F95">
        <v>3.9</v>
      </c>
      <c r="G95" t="s">
        <v>9</v>
      </c>
      <c r="H95" s="1">
        <f ca="1">INT(YEARFRAC(Table2[[#This Row],[Hire Date]],TODAY()))</f>
        <v>8</v>
      </c>
      <c r="I95" s="2">
        <v>42380</v>
      </c>
      <c r="J95" t="s">
        <v>20</v>
      </c>
    </row>
    <row r="96" spans="1:10" x14ac:dyDescent="0.2">
      <c r="A96">
        <v>95</v>
      </c>
      <c r="B96" t="s">
        <v>8</v>
      </c>
      <c r="C96">
        <v>41</v>
      </c>
      <c r="D96" s="1">
        <f ca="1">Table2[[#This Row],[Tenure]]+1</f>
        <v>7</v>
      </c>
      <c r="E96">
        <v>78000</v>
      </c>
      <c r="F96">
        <v>4.5</v>
      </c>
      <c r="G96" t="s">
        <v>11</v>
      </c>
      <c r="H96" s="1">
        <f ca="1">INT(YEARFRAC(Table2[[#This Row],[Hire Date]],TODAY()))</f>
        <v>6</v>
      </c>
      <c r="I96" s="2">
        <v>43073</v>
      </c>
      <c r="J96" t="s">
        <v>20</v>
      </c>
    </row>
    <row r="97" spans="1:10" x14ac:dyDescent="0.2">
      <c r="A97">
        <v>96</v>
      </c>
      <c r="B97" t="s">
        <v>8</v>
      </c>
      <c r="C97">
        <v>26</v>
      </c>
      <c r="D97" s="1">
        <f ca="1">Table2[[#This Row],[Tenure]]+1</f>
        <v>7</v>
      </c>
      <c r="E97">
        <v>50000</v>
      </c>
      <c r="F97">
        <v>3.6</v>
      </c>
      <c r="G97" t="s">
        <v>16</v>
      </c>
      <c r="H97" s="1">
        <f ca="1">INT(YEARFRAC(Table2[[#This Row],[Hire Date]],TODAY()))</f>
        <v>6</v>
      </c>
      <c r="I97" s="2">
        <v>43184</v>
      </c>
      <c r="J97" t="s">
        <v>20</v>
      </c>
    </row>
    <row r="98" spans="1:10" x14ac:dyDescent="0.2">
      <c r="A98">
        <v>97</v>
      </c>
      <c r="B98" t="s">
        <v>8</v>
      </c>
      <c r="C98">
        <v>32</v>
      </c>
      <c r="D98" s="1">
        <f ca="1">Table2[[#This Row],[Tenure]]+1</f>
        <v>6</v>
      </c>
      <c r="E98">
        <v>68000</v>
      </c>
      <c r="F98">
        <v>4.2</v>
      </c>
      <c r="G98" t="s">
        <v>17</v>
      </c>
      <c r="H98" s="1">
        <f ca="1">INT(YEARFRAC(Table2[[#This Row],[Hire Date]],TODAY()))</f>
        <v>5</v>
      </c>
      <c r="I98" s="2">
        <v>43661</v>
      </c>
      <c r="J98" t="s">
        <v>20</v>
      </c>
    </row>
    <row r="99" spans="1:10" x14ac:dyDescent="0.2">
      <c r="A99">
        <v>98</v>
      </c>
      <c r="B99" t="s">
        <v>8</v>
      </c>
      <c r="C99">
        <v>37</v>
      </c>
      <c r="D99" s="1">
        <f ca="1">Table2[[#This Row],[Tenure]]+1</f>
        <v>4</v>
      </c>
      <c r="E99">
        <v>70000</v>
      </c>
      <c r="F99">
        <v>4.3</v>
      </c>
      <c r="G99" t="s">
        <v>18</v>
      </c>
      <c r="H99" s="1">
        <f ca="1">INT(YEARFRAC(Table2[[#This Row],[Hire Date]],TODAY()))</f>
        <v>3</v>
      </c>
      <c r="I99" s="2">
        <v>44082</v>
      </c>
      <c r="J99" t="s">
        <v>20</v>
      </c>
    </row>
    <row r="100" spans="1:10" x14ac:dyDescent="0.2">
      <c r="A100">
        <v>99</v>
      </c>
      <c r="B100" t="s">
        <v>12</v>
      </c>
      <c r="C100">
        <v>27</v>
      </c>
      <c r="D100">
        <v>6</v>
      </c>
      <c r="E100">
        <v>54000</v>
      </c>
      <c r="F100">
        <v>3.7</v>
      </c>
      <c r="G100" t="s">
        <v>9</v>
      </c>
      <c r="H100" s="1">
        <f ca="1">INT(YEARFRAC(Table2[[#This Row],[Hire Date]],TODAY()))</f>
        <v>3</v>
      </c>
      <c r="I100" s="2">
        <v>44316</v>
      </c>
      <c r="J100" t="s">
        <v>20</v>
      </c>
    </row>
    <row r="101" spans="1:10" x14ac:dyDescent="0.2">
      <c r="A101">
        <v>100</v>
      </c>
      <c r="B101" t="s">
        <v>8</v>
      </c>
      <c r="C101">
        <v>40</v>
      </c>
      <c r="D101">
        <v>12</v>
      </c>
      <c r="E101">
        <v>76000</v>
      </c>
      <c r="F101">
        <v>4</v>
      </c>
      <c r="G101" t="s">
        <v>11</v>
      </c>
      <c r="H101" s="1">
        <f ca="1">INT(YEARFRAC(Table2[[#This Row],[Hire Date]],TODAY()))</f>
        <v>2</v>
      </c>
      <c r="I101" s="2">
        <v>44797</v>
      </c>
      <c r="J101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 Tanwar</dc:creator>
  <cp:lastModifiedBy>Rose Vermazen</cp:lastModifiedBy>
  <dcterms:created xsi:type="dcterms:W3CDTF">2024-05-10T23:08:19Z</dcterms:created>
  <dcterms:modified xsi:type="dcterms:W3CDTF">2024-08-26T20:42:54Z</dcterms:modified>
</cp:coreProperties>
</file>